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filterPrivacy="1"/>
  <xr:revisionPtr revIDLastSave="0" documentId="13_ncr:1_{E2C5C2DB-E71D-4010-8E2D-8A325FE9095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4" i="1"/>
</calcChain>
</file>

<file path=xl/sharedStrings.xml><?xml version="1.0" encoding="utf-8"?>
<sst xmlns="http://schemas.openxmlformats.org/spreadsheetml/2006/main" count="135" uniqueCount="135">
  <si>
    <t>Debt on $100k Property</t>
  </si>
  <si>
    <t>Debt to Property  Value</t>
  </si>
  <si>
    <t>Total Debt of All Local  Governments Located within City / Village</t>
  </si>
  <si>
    <t>Racial Makeup</t>
  </si>
  <si>
    <t>Riverdale</t>
  </si>
  <si>
    <t>Calumet City</t>
  </si>
  <si>
    <t>Park Forest</t>
  </si>
  <si>
    <t>Bellwood</t>
  </si>
  <si>
    <t>Ford Heights</t>
  </si>
  <si>
    <t>Dolton</t>
  </si>
  <si>
    <t>Hazel Crest</t>
  </si>
  <si>
    <t>Sauk Village</t>
  </si>
  <si>
    <t>Maywood</t>
  </si>
  <si>
    <t>Olympia Fields</t>
  </si>
  <si>
    <t>Matteson</t>
  </si>
  <si>
    <t>Harvey</t>
  </si>
  <si>
    <t>Robbins</t>
  </si>
  <si>
    <t>Markham</t>
  </si>
  <si>
    <t>Broadview</t>
  </si>
  <si>
    <t>Country Club Hills</t>
  </si>
  <si>
    <t>Richton Park</t>
  </si>
  <si>
    <t>Glenwood</t>
  </si>
  <si>
    <t>Lynwood</t>
  </si>
  <si>
    <t>Burnham</t>
  </si>
  <si>
    <t>Calumet Park</t>
  </si>
  <si>
    <t>South Holland</t>
  </si>
  <si>
    <t>Phoenix</t>
  </si>
  <si>
    <t>Flossmoor</t>
  </si>
  <si>
    <t>East Hazel Crest</t>
  </si>
  <si>
    <t>Cicero</t>
  </si>
  <si>
    <t>Hodgkins</t>
  </si>
  <si>
    <t>Melrose Park</t>
  </si>
  <si>
    <t>Forest View</t>
  </si>
  <si>
    <t>Stone Park</t>
  </si>
  <si>
    <t>Berwyn</t>
  </si>
  <si>
    <t>Lyons</t>
  </si>
  <si>
    <t>Stickney</t>
  </si>
  <si>
    <t>Summit</t>
  </si>
  <si>
    <t>Northlake</t>
  </si>
  <si>
    <t>Posen</t>
  </si>
  <si>
    <t>Rosemont</t>
  </si>
  <si>
    <t>Chicago</t>
  </si>
  <si>
    <t>McCook</t>
  </si>
  <si>
    <t>Bridgeview</t>
  </si>
  <si>
    <t>Chicago Heights</t>
  </si>
  <si>
    <t>Bartlett</t>
  </si>
  <si>
    <t>Bedford Park</t>
  </si>
  <si>
    <t>North Riverside</t>
  </si>
  <si>
    <t>Hoffman Estates</t>
  </si>
  <si>
    <t>Hillside</t>
  </si>
  <si>
    <t>Lansing</t>
  </si>
  <si>
    <t>South Chicago Heights</t>
  </si>
  <si>
    <t>Hanover Park</t>
  </si>
  <si>
    <t>Franklin Park</t>
  </si>
  <si>
    <t>Countryside</t>
  </si>
  <si>
    <t>Berkeley</t>
  </si>
  <si>
    <t>Streamwood</t>
  </si>
  <si>
    <t>Alsip</t>
  </si>
  <si>
    <t>Oak Lawn</t>
  </si>
  <si>
    <t>Blue Island</t>
  </si>
  <si>
    <t>Steger</t>
  </si>
  <si>
    <t>Lemont</t>
  </si>
  <si>
    <t>Burbank</t>
  </si>
  <si>
    <t>Worth</t>
  </si>
  <si>
    <t>Brookfield</t>
  </si>
  <si>
    <t>Midlothian</t>
  </si>
  <si>
    <t>Schiller Park</t>
  </si>
  <si>
    <t>Buffalo Grove</t>
  </si>
  <si>
    <t>Forest Park</t>
  </si>
  <si>
    <t>Chicago Ridge</t>
  </si>
  <si>
    <t>Justice</t>
  </si>
  <si>
    <t>River Grove</t>
  </si>
  <si>
    <t>Homewood</t>
  </si>
  <si>
    <t>Crestwood</t>
  </si>
  <si>
    <t>Oak Park</t>
  </si>
  <si>
    <t>Willow Springs</t>
  </si>
  <si>
    <t>South Barrington</t>
  </si>
  <si>
    <t>Schaumburg</t>
  </si>
  <si>
    <t>La Grange</t>
  </si>
  <si>
    <t>Oak Forest</t>
  </si>
  <si>
    <t>Barrington</t>
  </si>
  <si>
    <t>Elk Grove Village</t>
  </si>
  <si>
    <t>Palos Hills</t>
  </si>
  <si>
    <t>Westchester</t>
  </si>
  <si>
    <t>Rolling Meadows</t>
  </si>
  <si>
    <t>Niles</t>
  </si>
  <si>
    <t>La Grange Park</t>
  </si>
  <si>
    <t>Wheeling</t>
  </si>
  <si>
    <t>Western Springs</t>
  </si>
  <si>
    <t>Indian Head Park</t>
  </si>
  <si>
    <t>Mount Prospect</t>
  </si>
  <si>
    <t>Thornton</t>
  </si>
  <si>
    <t>Des Plaines</t>
  </si>
  <si>
    <t>Orland Hills</t>
  </si>
  <si>
    <t>Elmwood Park</t>
  </si>
  <si>
    <t>Harwood Heights</t>
  </si>
  <si>
    <t>Skokie</t>
  </si>
  <si>
    <t>Palatine</t>
  </si>
  <si>
    <t>Evergreen Park</t>
  </si>
  <si>
    <t>Lincolnwood</t>
  </si>
  <si>
    <t>Evanston</t>
  </si>
  <si>
    <t>River Forest</t>
  </si>
  <si>
    <t>Riverside</t>
  </si>
  <si>
    <t>Norridge</t>
  </si>
  <si>
    <t>Palos Heights</t>
  </si>
  <si>
    <t>Tinley Park</t>
  </si>
  <si>
    <t>Northbrook</t>
  </si>
  <si>
    <t>Hickory Hills</t>
  </si>
  <si>
    <t>Wilmette</t>
  </si>
  <si>
    <t>Prospect Heights</t>
  </si>
  <si>
    <t>Merrionette Park</t>
  </si>
  <si>
    <t>Northfield</t>
  </si>
  <si>
    <t>Hometown</t>
  </si>
  <si>
    <t>Park Ridge</t>
  </si>
  <si>
    <t>Unincorporated</t>
  </si>
  <si>
    <t>Orland Park</t>
  </si>
  <si>
    <t>Glencoe</t>
  </si>
  <si>
    <t>Dixmoor</t>
  </si>
  <si>
    <t>Arlington Heights</t>
  </si>
  <si>
    <t>Morton Grove</t>
  </si>
  <si>
    <t>Glenview</t>
  </si>
  <si>
    <t>Golf</t>
  </si>
  <si>
    <t>Barrington Hills</t>
  </si>
  <si>
    <t>Kenilworth</t>
  </si>
  <si>
    <t>Winnetka</t>
  </si>
  <si>
    <t>Palos Park</t>
  </si>
  <si>
    <t>Inverness</t>
  </si>
  <si>
    <t>City / Village</t>
  </si>
  <si>
    <t xml:space="preserve">Total Property Value within </t>
  </si>
  <si>
    <t>Key</t>
  </si>
  <si>
    <t>Debt to property value, by municipality</t>
  </si>
  <si>
    <t>Population at least 50% Black</t>
  </si>
  <si>
    <t>Population at least 50% Latino</t>
  </si>
  <si>
    <t>Tax Billed per $100k of Residential Property Value</t>
  </si>
  <si>
    <t>Tax Billed per $100k of Commercial Property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</si>
</sst>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</font>
    <font>
      <sz val="9"/>
      <color rgb="FF000000"/>
      <name val="Arial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DBEDD"/>
        <bgColor indexed="64"/>
      </patternFill>
    </fill>
    <fill>
      <patternFill patternType="solid">
        <fgColor rgb="FFB5CAE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1ADD7"/>
        <bgColor indexed="64"/>
      </patternFill>
    </fill>
  </fills>
  <borders count="3">
    <border>
      <left/>
      <right/>
      <top/>
      <bottom/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" readingOrder="1"/>
    </xf>
    <xf numFmtId="6" fontId="2" fillId="0" borderId="1" xfId="0" applyNumberFormat="1" applyFont="1" applyBorder="1" applyAlignment="1">
      <alignment horizontal="right" vertical="center" wrapText="1" indent="1" readingOrder="1"/>
    </xf>
    <xf numFmtId="10" fontId="2" fillId="0" borderId="1" xfId="0" applyNumberFormat="1" applyFont="1" applyBorder="1" applyAlignment="1">
      <alignment horizontal="right" vertical="center" wrapText="1" indent="1" readingOrder="1"/>
    </xf>
    <xf numFmtId="6" fontId="3" fillId="0" borderId="1" xfId="0" applyNumberFormat="1" applyFont="1" applyBorder="1" applyAlignment="1">
      <alignment horizontal="right" vertical="center" wrapText="1" indent="1" readingOrder="1"/>
    </xf>
    <xf numFmtId="0" fontId="2" fillId="5" borderId="1" xfId="0" applyFont="1" applyFill="1" applyBorder="1" applyAlignment="1">
      <alignment horizontal="left" vertical="center" wrapText="1" indent="1" readingOrder="1"/>
    </xf>
    <xf numFmtId="0" fontId="2" fillId="6" borderId="1" xfId="0" applyFont="1" applyFill="1" applyBorder="1" applyAlignment="1">
      <alignment horizontal="left" vertical="center" wrapText="1" inden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left" vertical="center" wrapText="1" indent="1" readingOrder="1"/>
    </xf>
    <xf numFmtId="6" fontId="5" fillId="0" borderId="1" xfId="0" applyNumberFormat="1" applyFont="1" applyBorder="1" applyAlignment="1">
      <alignment horizontal="right" vertical="center" wrapText="1" indent="1" readingOrder="1"/>
    </xf>
    <xf numFmtId="10" fontId="5" fillId="0" borderId="1" xfId="0" applyNumberFormat="1" applyFont="1" applyBorder="1" applyAlignment="1">
      <alignment horizontal="right" vertical="center" wrapText="1" indent="1" readingOrder="1"/>
    </xf>
    <xf numFmtId="6" fontId="6" fillId="0" borderId="1" xfId="0" applyNumberFormat="1" applyFont="1" applyBorder="1" applyAlignment="1">
      <alignment horizontal="right" vertical="center" wrapText="1" indent="1" readingOrder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 readingOrder="1"/>
    </xf>
    <xf numFmtId="0" fontId="7" fillId="0" borderId="0" xfId="0" applyFont="1" applyFill="1" applyBorder="1" applyAlignment="1">
      <alignment horizontal="left" vertical="center" wrapText="1" indent="1" readingOrder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01%202021%20DDO%20Project/Sent%20to%20Treasurer/4.23.21/Debt%20by%20Municipality%20and%20Taxing%20Agency%20(Using%20MV)%20-%204.23.21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 Examples"/>
      <sheetName val="MVandBilledByAgency"/>
      <sheetName val="%ofDebt(City)"/>
      <sheetName val="%ofDebt(Suburbs) (Summary)"/>
      <sheetName val="%ofDebt(Suburbs) (2)"/>
      <sheetName val="%ofDebt(Suburbs)"/>
      <sheetName val="AverageResidentialDebt (3)"/>
      <sheetName val="AverageResidentialDebt (2)"/>
      <sheetName val="AverageResidentialDebt"/>
      <sheetName val="AgencyTotalDebtPrintable (S2)"/>
      <sheetName val="AgencyTotalDebtPrintable (S)"/>
      <sheetName val="AgencyTotalDebtPrintable (4)"/>
      <sheetName val="AgencyTotalDebtPrintable (3)"/>
      <sheetName val="AgencyTotalDebtPrintable (2)"/>
      <sheetName val="AgencyTotalDebtPrintable"/>
      <sheetName val="Municipality and Agency"/>
      <sheetName val="FinalExtensionAttributed"/>
      <sheetName val="AgencyTotalDebt"/>
      <sheetName val="TotalMVofAgencies"/>
      <sheetName val="AverageMV"/>
      <sheetName val="AverageBilled"/>
      <sheetName val="CountyOfCook - Check"/>
      <sheetName val="AvgTaxRate"/>
      <sheetName val="#ofPINs"/>
      <sheetName val="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Riverdale</v>
          </cell>
          <cell r="B4">
            <v>46554.304737162696</v>
          </cell>
          <cell r="C4">
            <v>0.46554304737162694</v>
          </cell>
          <cell r="D4">
            <v>8713</v>
          </cell>
          <cell r="E4">
            <v>335253494</v>
          </cell>
          <cell r="F4">
            <v>156074933.23874545</v>
          </cell>
          <cell r="G4" t="str">
            <v>Black</v>
          </cell>
        </row>
        <row r="5">
          <cell r="A5" t="str">
            <v>Calumet City</v>
          </cell>
          <cell r="B5">
            <v>37799.055115920346</v>
          </cell>
          <cell r="C5">
            <v>0.37799055115920349</v>
          </cell>
          <cell r="D5">
            <v>7496</v>
          </cell>
          <cell r="E5">
            <v>1228116857</v>
          </cell>
          <cell r="F5">
            <v>464216567.6653387</v>
          </cell>
          <cell r="G5" t="str">
            <v>Black</v>
          </cell>
        </row>
        <row r="6">
          <cell r="A6" t="str">
            <v>Park Forest</v>
          </cell>
          <cell r="B6">
            <v>34008.904362102025</v>
          </cell>
          <cell r="C6">
            <v>0.34008904362102022</v>
          </cell>
          <cell r="D6">
            <v>7895</v>
          </cell>
          <cell r="E6">
            <v>482870324</v>
          </cell>
          <cell r="F6">
            <v>164218906.68213215</v>
          </cell>
          <cell r="G6" t="str">
            <v>Black</v>
          </cell>
        </row>
        <row r="7">
          <cell r="A7" t="str">
            <v>Bellwood</v>
          </cell>
          <cell r="B7">
            <v>30013.240741469199</v>
          </cell>
          <cell r="C7">
            <v>0.30013240741469199</v>
          </cell>
          <cell r="D7">
            <v>5415</v>
          </cell>
          <cell r="E7">
            <v>817224832</v>
          </cell>
          <cell r="F7">
            <v>245275656.22722721</v>
          </cell>
          <cell r="G7" t="str">
            <v>Black</v>
          </cell>
        </row>
        <row r="8">
          <cell r="A8" t="str">
            <v>Ford Heights</v>
          </cell>
          <cell r="B8">
            <v>29880.969759189953</v>
          </cell>
          <cell r="C8">
            <v>0.29880969759189951</v>
          </cell>
          <cell r="D8">
            <v>8638</v>
          </cell>
          <cell r="E8">
            <v>39186590</v>
          </cell>
          <cell r="F8">
            <v>11709333.107557753</v>
          </cell>
          <cell r="G8" t="str">
            <v>Black</v>
          </cell>
        </row>
        <row r="9">
          <cell r="A9" t="str">
            <v>Dolton</v>
          </cell>
          <cell r="B9">
            <v>24322.249896379446</v>
          </cell>
          <cell r="C9">
            <v>0.24322249896379444</v>
          </cell>
          <cell r="D9">
            <v>6747</v>
          </cell>
          <cell r="E9">
            <v>758232350</v>
          </cell>
          <cell r="F9">
            <v>184419166.96219042</v>
          </cell>
          <cell r="G9" t="str">
            <v>Black</v>
          </cell>
        </row>
        <row r="10">
          <cell r="A10" t="str">
            <v>Hazel Crest</v>
          </cell>
          <cell r="B10">
            <v>22652.654238632676</v>
          </cell>
          <cell r="C10">
            <v>0.22652654238632677</v>
          </cell>
          <cell r="D10">
            <v>5751</v>
          </cell>
          <cell r="E10">
            <v>542639670</v>
          </cell>
          <cell r="F10">
            <v>122922288.20675737</v>
          </cell>
          <cell r="G10" t="str">
            <v>Black</v>
          </cell>
        </row>
        <row r="11">
          <cell r="A11" t="str">
            <v>Sauk Village</v>
          </cell>
          <cell r="B11">
            <v>22494.494863168911</v>
          </cell>
          <cell r="C11">
            <v>0.22494494863168912</v>
          </cell>
          <cell r="D11">
            <v>4761</v>
          </cell>
          <cell r="E11">
            <v>361723916</v>
          </cell>
          <cell r="F11">
            <v>81367967.703473434</v>
          </cell>
          <cell r="G11" t="str">
            <v>Black</v>
          </cell>
        </row>
        <row r="12">
          <cell r="A12" t="str">
            <v>Maywood</v>
          </cell>
          <cell r="B12">
            <v>21731.927406071591</v>
          </cell>
          <cell r="C12">
            <v>0.21731927406071591</v>
          </cell>
          <cell r="D12">
            <v>5697</v>
          </cell>
          <cell r="E12">
            <v>879480226</v>
          </cell>
          <cell r="F12">
            <v>191128004.26507437</v>
          </cell>
          <cell r="G12" t="str">
            <v>Black</v>
          </cell>
        </row>
        <row r="13">
          <cell r="A13" t="str">
            <v>Olympia Fields</v>
          </cell>
          <cell r="B13">
            <v>21716.757003206323</v>
          </cell>
          <cell r="C13">
            <v>0.21716757003206325</v>
          </cell>
          <cell r="D13">
            <v>5028</v>
          </cell>
          <cell r="E13">
            <v>487529579</v>
          </cell>
          <cell r="F13">
            <v>105875613.99018481</v>
          </cell>
          <cell r="G13" t="str">
            <v>Black</v>
          </cell>
        </row>
        <row r="14">
          <cell r="A14" t="str">
            <v>Matteson</v>
          </cell>
          <cell r="B14">
            <v>21383.315470677415</v>
          </cell>
          <cell r="C14">
            <v>0.21383315470677414</v>
          </cell>
          <cell r="D14">
            <v>5860</v>
          </cell>
          <cell r="E14">
            <v>1314010356</v>
          </cell>
          <cell r="F14">
            <v>280978979.74085134</v>
          </cell>
          <cell r="G14" t="str">
            <v>Black</v>
          </cell>
        </row>
        <row r="15">
          <cell r="A15" t="str">
            <v>Harvey</v>
          </cell>
          <cell r="B15">
            <v>20269.760673911049</v>
          </cell>
          <cell r="C15">
            <v>0.2026976067391105</v>
          </cell>
          <cell r="D15">
            <v>8571</v>
          </cell>
          <cell r="E15">
            <v>684642706</v>
          </cell>
          <cell r="F15">
            <v>138775437.97758844</v>
          </cell>
          <cell r="G15" t="str">
            <v>Black</v>
          </cell>
        </row>
        <row r="16">
          <cell r="A16" t="str">
            <v>Robbins</v>
          </cell>
          <cell r="B16">
            <v>20160.478938917553</v>
          </cell>
          <cell r="C16">
            <v>0.20160478938917553</v>
          </cell>
          <cell r="D16">
            <v>4500</v>
          </cell>
          <cell r="E16">
            <v>141597036</v>
          </cell>
          <cell r="F16">
            <v>28546640.620911505</v>
          </cell>
          <cell r="G16" t="str">
            <v>Black</v>
          </cell>
        </row>
        <row r="17">
          <cell r="A17" t="str">
            <v>Markham</v>
          </cell>
          <cell r="B17">
            <v>19523.181386451655</v>
          </cell>
          <cell r="C17">
            <v>0.19523181386451655</v>
          </cell>
          <cell r="D17">
            <v>7506</v>
          </cell>
          <cell r="E17">
            <v>481852302</v>
          </cell>
          <cell r="F17">
            <v>94072898.934252813</v>
          </cell>
          <cell r="G17" t="str">
            <v>Black</v>
          </cell>
        </row>
        <row r="18">
          <cell r="A18" t="str">
            <v>Broadview</v>
          </cell>
          <cell r="B18">
            <v>18723.482057004527</v>
          </cell>
          <cell r="C18">
            <v>0.18723482057004526</v>
          </cell>
          <cell r="D18">
            <v>5447</v>
          </cell>
          <cell r="E18">
            <v>606204970</v>
          </cell>
          <cell r="F18">
            <v>113502678.78661966</v>
          </cell>
          <cell r="G18" t="str">
            <v>Black</v>
          </cell>
        </row>
        <row r="19">
          <cell r="A19" t="str">
            <v>Country Club Hills</v>
          </cell>
          <cell r="B19">
            <v>18647.562363943678</v>
          </cell>
          <cell r="C19">
            <v>0.18647562363943679</v>
          </cell>
          <cell r="D19">
            <v>6261</v>
          </cell>
          <cell r="E19">
            <v>731631378</v>
          </cell>
          <cell r="F19">
            <v>136431417.48673052</v>
          </cell>
          <cell r="G19" t="str">
            <v>Black</v>
          </cell>
        </row>
        <row r="20">
          <cell r="A20" t="str">
            <v>Richton Park</v>
          </cell>
          <cell r="B20">
            <v>18317.543823281947</v>
          </cell>
          <cell r="C20">
            <v>0.18317543823281945</v>
          </cell>
          <cell r="D20">
            <v>4933</v>
          </cell>
          <cell r="E20">
            <v>597335250</v>
          </cell>
          <cell r="F20">
            <v>109417146.19066076</v>
          </cell>
          <cell r="G20" t="str">
            <v>Black</v>
          </cell>
        </row>
        <row r="21">
          <cell r="A21" t="str">
            <v>Glenwood</v>
          </cell>
          <cell r="B21">
            <v>17197.159738963615</v>
          </cell>
          <cell r="C21">
            <v>0.17197159738963616</v>
          </cell>
          <cell r="D21">
            <v>5085</v>
          </cell>
          <cell r="E21">
            <v>426876460</v>
          </cell>
          <cell r="F21">
            <v>73410626.71423313</v>
          </cell>
          <cell r="G21" t="str">
            <v>Black</v>
          </cell>
        </row>
        <row r="22">
          <cell r="A22" t="str">
            <v>Lynwood</v>
          </cell>
          <cell r="B22">
            <v>14383.632140176009</v>
          </cell>
          <cell r="C22">
            <v>0.14383632140176009</v>
          </cell>
          <cell r="D22">
            <v>3791</v>
          </cell>
          <cell r="E22">
            <v>525107852</v>
          </cell>
          <cell r="F22">
            <v>75529581.770859867</v>
          </cell>
          <cell r="G22" t="str">
            <v>Black</v>
          </cell>
        </row>
        <row r="23">
          <cell r="A23" t="str">
            <v>Burnham</v>
          </cell>
          <cell r="B23">
            <v>14232.804685344097</v>
          </cell>
          <cell r="C23">
            <v>0.14232804685344097</v>
          </cell>
          <cell r="D23">
            <v>7178</v>
          </cell>
          <cell r="E23">
            <v>137831864</v>
          </cell>
          <cell r="F23">
            <v>19617339.997289103</v>
          </cell>
          <cell r="G23" t="str">
            <v>Black</v>
          </cell>
        </row>
        <row r="24">
          <cell r="A24" t="str">
            <v>Calumet Park</v>
          </cell>
          <cell r="B24">
            <v>12538.513260081267</v>
          </cell>
          <cell r="C24">
            <v>0.12538513260081266</v>
          </cell>
          <cell r="D24">
            <v>5392</v>
          </cell>
          <cell r="E24">
            <v>286391446</v>
          </cell>
          <cell r="F24">
            <v>35909229.432448477</v>
          </cell>
          <cell r="G24" t="str">
            <v>Black</v>
          </cell>
        </row>
        <row r="25">
          <cell r="A25" t="str">
            <v>South Holland</v>
          </cell>
          <cell r="B25">
            <v>12263.949810737402</v>
          </cell>
          <cell r="C25">
            <v>0.12263949810737403</v>
          </cell>
          <cell r="D25">
            <v>5875</v>
          </cell>
          <cell r="E25">
            <v>1239899658</v>
          </cell>
          <cell r="F25">
            <v>152060671.76062471</v>
          </cell>
          <cell r="G25" t="str">
            <v>Black</v>
          </cell>
        </row>
        <row r="26">
          <cell r="A26" t="str">
            <v>Phoenix</v>
          </cell>
          <cell r="B26">
            <v>11613.827421737651</v>
          </cell>
          <cell r="C26">
            <v>0.11613827421737651</v>
          </cell>
          <cell r="D26">
            <v>6110</v>
          </cell>
          <cell r="E26">
            <v>44662118</v>
          </cell>
          <cell r="F26">
            <v>5186981.3074128274</v>
          </cell>
          <cell r="G26" t="str">
            <v>Black</v>
          </cell>
        </row>
        <row r="27">
          <cell r="A27" t="str">
            <v>Flossmoor</v>
          </cell>
          <cell r="B27">
            <v>10808.195274926247</v>
          </cell>
          <cell r="C27">
            <v>0.10808195274926247</v>
          </cell>
          <cell r="D27">
            <v>4826</v>
          </cell>
          <cell r="E27">
            <v>843682686</v>
          </cell>
          <cell r="F27">
            <v>91186872.203622848</v>
          </cell>
          <cell r="G27" t="str">
            <v>Black</v>
          </cell>
        </row>
        <row r="28">
          <cell r="A28" t="str">
            <v>East Hazel Crest</v>
          </cell>
          <cell r="B28">
            <v>9343.5409290662792</v>
          </cell>
          <cell r="C28">
            <v>9.3435409290662796E-2</v>
          </cell>
          <cell r="D28">
            <v>6737</v>
          </cell>
          <cell r="E28">
            <v>64183598</v>
          </cell>
          <cell r="F28">
            <v>5997020.7488773661</v>
          </cell>
          <cell r="G28" t="str">
            <v>Black</v>
          </cell>
        </row>
        <row r="29">
          <cell r="A29" t="str">
            <v>Cicero</v>
          </cell>
          <cell r="B29">
            <v>30288.892697837899</v>
          </cell>
          <cell r="C29">
            <v>0.30288892697837899</v>
          </cell>
          <cell r="D29">
            <v>5048</v>
          </cell>
          <cell r="E29">
            <v>2343200794</v>
          </cell>
          <cell r="F29">
            <v>709729574.18954563</v>
          </cell>
          <cell r="G29" t="str">
            <v>Latino</v>
          </cell>
        </row>
        <row r="30">
          <cell r="A30" t="str">
            <v>Hodgkins</v>
          </cell>
          <cell r="B30">
            <v>25806.134933779707</v>
          </cell>
          <cell r="C30">
            <v>0.25806134933779706</v>
          </cell>
          <cell r="D30">
            <v>6550</v>
          </cell>
          <cell r="E30">
            <v>343407798</v>
          </cell>
          <cell r="F30">
            <v>88620279.725001648</v>
          </cell>
          <cell r="G30" t="str">
            <v>Latino</v>
          </cell>
        </row>
        <row r="31">
          <cell r="A31" t="str">
            <v>Melrose Park</v>
          </cell>
          <cell r="B31">
            <v>25610.576900754499</v>
          </cell>
          <cell r="C31">
            <v>0.256105769007545</v>
          </cell>
          <cell r="D31">
            <v>5131</v>
          </cell>
          <cell r="E31">
            <v>1595256296</v>
          </cell>
          <cell r="F31">
            <v>408554340.45120788</v>
          </cell>
          <cell r="G31" t="str">
            <v>Latino</v>
          </cell>
        </row>
        <row r="32">
          <cell r="A32" t="str">
            <v>Forest View</v>
          </cell>
          <cell r="B32">
            <v>24393.615827106903</v>
          </cell>
          <cell r="C32">
            <v>0.24393615827106904</v>
          </cell>
          <cell r="D32">
            <v>7284</v>
          </cell>
          <cell r="E32">
            <v>108481064</v>
          </cell>
          <cell r="F32">
            <v>26462453.99731797</v>
          </cell>
          <cell r="G32" t="str">
            <v>Latino</v>
          </cell>
        </row>
        <row r="33">
          <cell r="A33" t="str">
            <v>Stone Park</v>
          </cell>
          <cell r="B33">
            <v>24248.913858319564</v>
          </cell>
          <cell r="C33">
            <v>0.24248913858319562</v>
          </cell>
          <cell r="D33">
            <v>5796</v>
          </cell>
          <cell r="E33">
            <v>143653922</v>
          </cell>
          <cell r="F33">
            <v>34834515.799877577</v>
          </cell>
          <cell r="G33" t="str">
            <v>Latino</v>
          </cell>
        </row>
        <row r="34">
          <cell r="A34" t="str">
            <v>Berwyn</v>
          </cell>
          <cell r="B34">
            <v>23886.047858228052</v>
          </cell>
          <cell r="C34">
            <v>0.23886047858228052</v>
          </cell>
          <cell r="D34">
            <v>4043</v>
          </cell>
          <cell r="E34">
            <v>2645917649</v>
          </cell>
          <cell r="F34">
            <v>632005155.92944252</v>
          </cell>
          <cell r="G34" t="str">
            <v>Latino</v>
          </cell>
        </row>
        <row r="35">
          <cell r="A35" t="str">
            <v>Lyons</v>
          </cell>
          <cell r="B35">
            <v>22170.636606996279</v>
          </cell>
          <cell r="C35">
            <v>0.2217063660699628</v>
          </cell>
          <cell r="D35">
            <v>4026</v>
          </cell>
          <cell r="E35">
            <v>591689614</v>
          </cell>
          <cell r="F35">
            <v>131181354.16127899</v>
          </cell>
          <cell r="G35" t="str">
            <v>Latino</v>
          </cell>
        </row>
        <row r="36">
          <cell r="A36" t="str">
            <v>Stickney</v>
          </cell>
          <cell r="B36">
            <v>18545.713441011532</v>
          </cell>
          <cell r="C36">
            <v>0.18545713441011533</v>
          </cell>
          <cell r="D36">
            <v>4258</v>
          </cell>
          <cell r="E36">
            <v>360416056</v>
          </cell>
          <cell r="F36">
            <v>66841728.94115565</v>
          </cell>
          <cell r="G36" t="str">
            <v>Latino</v>
          </cell>
        </row>
        <row r="37">
          <cell r="A37" t="str">
            <v>Summit</v>
          </cell>
          <cell r="B37">
            <v>17306.219346510239</v>
          </cell>
          <cell r="C37">
            <v>0.1730621934651024</v>
          </cell>
          <cell r="D37">
            <v>5075</v>
          </cell>
          <cell r="E37">
            <v>490808950</v>
          </cell>
          <cell r="F37">
            <v>84940473.459303766</v>
          </cell>
          <cell r="G37" t="str">
            <v>Latino</v>
          </cell>
        </row>
        <row r="38">
          <cell r="A38" t="str">
            <v>Northlake</v>
          </cell>
          <cell r="B38">
            <v>15186.154825153228</v>
          </cell>
          <cell r="C38">
            <v>0.15186154825153228</v>
          </cell>
          <cell r="D38">
            <v>5402</v>
          </cell>
          <cell r="E38">
            <v>956249294</v>
          </cell>
          <cell r="F38">
            <v>145217498.30127469</v>
          </cell>
          <cell r="G38" t="str">
            <v>Latino</v>
          </cell>
        </row>
        <row r="39">
          <cell r="A39" t="str">
            <v>Posen</v>
          </cell>
          <cell r="B39">
            <v>11864.326960825716</v>
          </cell>
          <cell r="C39">
            <v>0.11864326960825716</v>
          </cell>
          <cell r="D39">
            <v>3778</v>
          </cell>
          <cell r="E39">
            <v>230929480</v>
          </cell>
          <cell r="F39">
            <v>27398228.55613463</v>
          </cell>
          <cell r="G39" t="str">
            <v>Latino</v>
          </cell>
        </row>
        <row r="40">
          <cell r="A40" t="str">
            <v>Rosemont</v>
          </cell>
          <cell r="B40">
            <v>48139.083196471322</v>
          </cell>
          <cell r="C40">
            <v>0.48139083196471322</v>
          </cell>
          <cell r="D40">
            <v>5918</v>
          </cell>
          <cell r="E40">
            <v>1554973642</v>
          </cell>
          <cell r="F40">
            <v>748550055.20558012</v>
          </cell>
          <cell r="G40" t="str">
            <v>Other</v>
          </cell>
        </row>
        <row r="41">
          <cell r="A41" t="str">
            <v>Chicago</v>
          </cell>
          <cell r="B41">
            <v>41452.23661563619</v>
          </cell>
          <cell r="C41">
            <v>0.4145223661563619</v>
          </cell>
          <cell r="D41">
            <v>2476</v>
          </cell>
          <cell r="E41">
            <v>282279034215</v>
          </cell>
          <cell r="F41">
            <v>117010973179.13445</v>
          </cell>
          <cell r="G41" t="str">
            <v>Other</v>
          </cell>
        </row>
        <row r="42">
          <cell r="A42" t="str">
            <v>McCook</v>
          </cell>
          <cell r="B42">
            <v>40477.157257821978</v>
          </cell>
          <cell r="C42">
            <v>0.40477157257821977</v>
          </cell>
          <cell r="D42">
            <v>9517</v>
          </cell>
          <cell r="E42">
            <v>213984764</v>
          </cell>
          <cell r="F42">
            <v>86614949.432059228</v>
          </cell>
          <cell r="G42" t="str">
            <v>Other</v>
          </cell>
        </row>
        <row r="43">
          <cell r="A43" t="str">
            <v>Bridgeview</v>
          </cell>
          <cell r="B43">
            <v>37564.200810579547</v>
          </cell>
          <cell r="C43">
            <v>0.37564200810579546</v>
          </cell>
          <cell r="D43">
            <v>5427</v>
          </cell>
          <cell r="E43">
            <v>1171237004</v>
          </cell>
          <cell r="F43">
            <v>439965820.1503756</v>
          </cell>
          <cell r="G43" t="str">
            <v>Other</v>
          </cell>
        </row>
        <row r="44">
          <cell r="A44" t="str">
            <v>Chicago Heights</v>
          </cell>
          <cell r="B44">
            <v>31350.697664519779</v>
          </cell>
          <cell r="C44">
            <v>0.31350697664519778</v>
          </cell>
          <cell r="D44">
            <v>6552</v>
          </cell>
          <cell r="E44">
            <v>1099396712</v>
          </cell>
          <cell r="F44">
            <v>344668539.31279123</v>
          </cell>
          <cell r="G44" t="str">
            <v>Other</v>
          </cell>
        </row>
        <row r="45">
          <cell r="A45" t="str">
            <v>Bartlett</v>
          </cell>
          <cell r="B45">
            <v>29622.696770661023</v>
          </cell>
          <cell r="C45">
            <v>0.29622696770661022</v>
          </cell>
          <cell r="D45">
            <v>3199</v>
          </cell>
          <cell r="E45">
            <v>1498777110</v>
          </cell>
          <cell r="F45">
            <v>443978198.56337661</v>
          </cell>
          <cell r="G45" t="str">
            <v>Other</v>
          </cell>
        </row>
        <row r="46">
          <cell r="A46" t="str">
            <v>Bedford Park</v>
          </cell>
          <cell r="B46">
            <v>28837.0899400612</v>
          </cell>
          <cell r="C46">
            <v>0.288370899400612</v>
          </cell>
          <cell r="D46">
            <v>9507</v>
          </cell>
          <cell r="E46">
            <v>651980786</v>
          </cell>
          <cell r="F46">
            <v>188012285.65073794</v>
          </cell>
          <cell r="G46" t="str">
            <v>Other</v>
          </cell>
        </row>
        <row r="47">
          <cell r="A47" t="str">
            <v>North Riverside</v>
          </cell>
          <cell r="B47">
            <v>24469.353347712218</v>
          </cell>
          <cell r="C47">
            <v>0.24469353347712217</v>
          </cell>
          <cell r="D47">
            <v>3620</v>
          </cell>
          <cell r="E47">
            <v>714067151</v>
          </cell>
          <cell r="F47">
            <v>174727614.31813174</v>
          </cell>
          <cell r="G47" t="str">
            <v>Other</v>
          </cell>
        </row>
        <row r="48">
          <cell r="A48" t="str">
            <v>Hoffman Estates</v>
          </cell>
          <cell r="B48">
            <v>24032.989382864882</v>
          </cell>
          <cell r="C48">
            <v>0.24032989382864883</v>
          </cell>
          <cell r="D48">
            <v>3188</v>
          </cell>
          <cell r="E48">
            <v>5455343428</v>
          </cell>
          <cell r="F48">
            <v>1311082106.8500571</v>
          </cell>
          <cell r="G48" t="str">
            <v>Other</v>
          </cell>
        </row>
        <row r="49">
          <cell r="A49" t="str">
            <v>Hillside</v>
          </cell>
          <cell r="B49">
            <v>23154.902345596838</v>
          </cell>
          <cell r="C49">
            <v>0.23154902345596839</v>
          </cell>
          <cell r="D49">
            <v>5447</v>
          </cell>
          <cell r="E49">
            <v>607100546</v>
          </cell>
          <cell r="F49">
            <v>140573538.56588522</v>
          </cell>
          <cell r="G49" t="str">
            <v>Other</v>
          </cell>
        </row>
        <row r="50">
          <cell r="A50" t="str">
            <v>Lansing</v>
          </cell>
          <cell r="B50">
            <v>22180.479801261346</v>
          </cell>
          <cell r="C50">
            <v>0.22180479801261346</v>
          </cell>
          <cell r="D50">
            <v>5569</v>
          </cell>
          <cell r="E50">
            <v>1402361917</v>
          </cell>
          <cell r="F50">
            <v>311050601.74076641</v>
          </cell>
          <cell r="G50" t="str">
            <v>Other</v>
          </cell>
        </row>
        <row r="51">
          <cell r="A51" t="str">
            <v>South Chicago Heights</v>
          </cell>
          <cell r="B51">
            <v>21829.155216679424</v>
          </cell>
          <cell r="C51">
            <v>0.21829155216679424</v>
          </cell>
          <cell r="D51">
            <v>4522</v>
          </cell>
          <cell r="E51">
            <v>205544762</v>
          </cell>
          <cell r="F51">
            <v>44868685.136734307</v>
          </cell>
          <cell r="G51" t="str">
            <v>Other</v>
          </cell>
        </row>
        <row r="52">
          <cell r="A52" t="str">
            <v>Hanover Park</v>
          </cell>
          <cell r="B52">
            <v>21447.949142973368</v>
          </cell>
          <cell r="C52">
            <v>0.21447949142973369</v>
          </cell>
          <cell r="D52">
            <v>3170</v>
          </cell>
          <cell r="E52">
            <v>1142754772</v>
          </cell>
          <cell r="F52">
            <v>245097462.32746127</v>
          </cell>
          <cell r="G52" t="str">
            <v>Other</v>
          </cell>
        </row>
        <row r="53">
          <cell r="A53" t="str">
            <v>Franklin Park</v>
          </cell>
          <cell r="B53">
            <v>20652.547360327822</v>
          </cell>
          <cell r="C53">
            <v>0.20652547360327822</v>
          </cell>
          <cell r="D53">
            <v>5321</v>
          </cell>
          <cell r="E53">
            <v>1924668222</v>
          </cell>
          <cell r="F53">
            <v>397493016.0777294</v>
          </cell>
          <cell r="G53" t="str">
            <v>Other</v>
          </cell>
        </row>
        <row r="54">
          <cell r="A54" t="str">
            <v>Countryside</v>
          </cell>
          <cell r="B54">
            <v>20475.824069369952</v>
          </cell>
          <cell r="C54">
            <v>0.20475824069369952</v>
          </cell>
          <cell r="D54">
            <v>3098</v>
          </cell>
          <cell r="E54">
            <v>807034068</v>
          </cell>
          <cell r="F54">
            <v>165246875.94355947</v>
          </cell>
          <cell r="G54" t="str">
            <v>Other</v>
          </cell>
        </row>
        <row r="55">
          <cell r="A55" t="str">
            <v>Berkeley</v>
          </cell>
          <cell r="B55">
            <v>19529.79674301406</v>
          </cell>
          <cell r="C55">
            <v>0.19529796743014061</v>
          </cell>
          <cell r="D55">
            <v>4251</v>
          </cell>
          <cell r="E55">
            <v>325399126</v>
          </cell>
          <cell r="F55">
            <v>63549787.911344215</v>
          </cell>
          <cell r="G55" t="str">
            <v>Other</v>
          </cell>
        </row>
        <row r="56">
          <cell r="A56" t="str">
            <v>Streamwood</v>
          </cell>
          <cell r="B56">
            <v>19487.510612115489</v>
          </cell>
          <cell r="C56">
            <v>0.19487510612115488</v>
          </cell>
          <cell r="D56">
            <v>3126</v>
          </cell>
          <cell r="E56">
            <v>3051380106</v>
          </cell>
          <cell r="F56">
            <v>594638021.97273088</v>
          </cell>
          <cell r="G56" t="str">
            <v>Other</v>
          </cell>
        </row>
        <row r="57">
          <cell r="A57" t="str">
            <v>Alsip</v>
          </cell>
          <cell r="B57">
            <v>18058.655157754925</v>
          </cell>
          <cell r="C57">
            <v>0.18058655157754927</v>
          </cell>
          <cell r="D57">
            <v>5307</v>
          </cell>
          <cell r="E57">
            <v>1456020344</v>
          </cell>
          <cell r="F57">
            <v>262937692.94971704</v>
          </cell>
          <cell r="G57" t="str">
            <v>Other</v>
          </cell>
        </row>
        <row r="58">
          <cell r="A58" t="str">
            <v>Oak Lawn</v>
          </cell>
          <cell r="B58">
            <v>17587.896821671548</v>
          </cell>
          <cell r="C58">
            <v>0.17587896821671548</v>
          </cell>
          <cell r="D58">
            <v>3406</v>
          </cell>
          <cell r="E58">
            <v>4246760389</v>
          </cell>
          <cell r="F58">
            <v>746915835.48093724</v>
          </cell>
          <cell r="G58" t="str">
            <v>Other</v>
          </cell>
        </row>
        <row r="59">
          <cell r="A59" t="str">
            <v>Blue Island</v>
          </cell>
          <cell r="B59">
            <v>17480.914030017946</v>
          </cell>
          <cell r="C59">
            <v>0.17480914030017947</v>
          </cell>
          <cell r="D59">
            <v>4618</v>
          </cell>
          <cell r="E59">
            <v>844368230</v>
          </cell>
          <cell r="F59">
            <v>147603284.38308421</v>
          </cell>
          <cell r="G59" t="str">
            <v>Other</v>
          </cell>
        </row>
        <row r="60">
          <cell r="A60" t="str">
            <v>Steger</v>
          </cell>
          <cell r="B60">
            <v>17330.220486868155</v>
          </cell>
          <cell r="C60">
            <v>0.17330220486868153</v>
          </cell>
          <cell r="D60">
            <v>3079</v>
          </cell>
          <cell r="E60">
            <v>222010172</v>
          </cell>
          <cell r="F60">
            <v>38474852.310875222</v>
          </cell>
          <cell r="G60" t="str">
            <v>Other</v>
          </cell>
        </row>
        <row r="61">
          <cell r="A61" t="str">
            <v>Lemont</v>
          </cell>
          <cell r="B61">
            <v>17142.767749361432</v>
          </cell>
          <cell r="C61">
            <v>0.17142767749361432</v>
          </cell>
          <cell r="D61">
            <v>2319</v>
          </cell>
          <cell r="E61">
            <v>2343163740</v>
          </cell>
          <cell r="F61">
            <v>401683117.93545115</v>
          </cell>
          <cell r="G61" t="str">
            <v>Other</v>
          </cell>
        </row>
        <row r="62">
          <cell r="A62" t="str">
            <v>Burbank</v>
          </cell>
          <cell r="B62">
            <v>16062.912364210899</v>
          </cell>
          <cell r="C62">
            <v>0.16062912364210899</v>
          </cell>
          <cell r="D62">
            <v>3281</v>
          </cell>
          <cell r="E62">
            <v>1784959554</v>
          </cell>
          <cell r="F62">
            <v>286716488.8956297</v>
          </cell>
          <cell r="G62" t="str">
            <v>Other</v>
          </cell>
        </row>
        <row r="63">
          <cell r="A63" t="str">
            <v>Worth</v>
          </cell>
          <cell r="B63">
            <v>15830.515777756276</v>
          </cell>
          <cell r="C63">
            <v>0.15830515777756277</v>
          </cell>
          <cell r="D63">
            <v>3650</v>
          </cell>
          <cell r="E63">
            <v>597386412</v>
          </cell>
          <cell r="F63">
            <v>94569350.205832109</v>
          </cell>
          <cell r="G63" t="str">
            <v>Other</v>
          </cell>
        </row>
        <row r="64">
          <cell r="A64" t="str">
            <v>Brookfield</v>
          </cell>
          <cell r="B64">
            <v>15787.863295803789</v>
          </cell>
          <cell r="C64">
            <v>0.15787863295803789</v>
          </cell>
          <cell r="D64">
            <v>3310</v>
          </cell>
          <cell r="E64">
            <v>1535624135</v>
          </cell>
          <cell r="F64">
            <v>242442239.17116943</v>
          </cell>
          <cell r="G64" t="str">
            <v>Other</v>
          </cell>
        </row>
        <row r="65">
          <cell r="A65" t="str">
            <v>Midlothian</v>
          </cell>
          <cell r="B65">
            <v>15609.961453523743</v>
          </cell>
          <cell r="C65">
            <v>0.15609961453523744</v>
          </cell>
          <cell r="D65">
            <v>3889</v>
          </cell>
          <cell r="E65">
            <v>768021441</v>
          </cell>
          <cell r="F65">
            <v>119887850.89489761</v>
          </cell>
          <cell r="G65" t="str">
            <v>Other</v>
          </cell>
        </row>
        <row r="66">
          <cell r="A66" t="str">
            <v>Schiller Park</v>
          </cell>
          <cell r="B66">
            <v>15526.828380732879</v>
          </cell>
          <cell r="C66">
            <v>0.15526828380732879</v>
          </cell>
          <cell r="D66">
            <v>4272</v>
          </cell>
          <cell r="E66">
            <v>1056131592</v>
          </cell>
          <cell r="F66">
            <v>163983739.76454198</v>
          </cell>
          <cell r="G66" t="str">
            <v>Other</v>
          </cell>
        </row>
        <row r="67">
          <cell r="A67" t="str">
            <v>Buffalo Grove</v>
          </cell>
          <cell r="B67">
            <v>15440.860460272695</v>
          </cell>
          <cell r="C67">
            <v>0.15440860460272696</v>
          </cell>
          <cell r="D67">
            <v>2865</v>
          </cell>
          <cell r="E67">
            <v>1414707818</v>
          </cell>
          <cell r="F67">
            <v>218443060.09794861</v>
          </cell>
          <cell r="G67" t="str">
            <v>Other</v>
          </cell>
        </row>
        <row r="68">
          <cell r="A68" t="str">
            <v>Forest Park</v>
          </cell>
          <cell r="B68">
            <v>15149.956748496235</v>
          </cell>
          <cell r="C68">
            <v>0.15149956748496235</v>
          </cell>
          <cell r="D68">
            <v>3755</v>
          </cell>
          <cell r="E68">
            <v>1179875729</v>
          </cell>
          <cell r="F68">
            <v>178750662.62950465</v>
          </cell>
          <cell r="G68" t="str">
            <v>Other</v>
          </cell>
        </row>
        <row r="69">
          <cell r="A69" t="str">
            <v>Chicago Ridge</v>
          </cell>
          <cell r="B69">
            <v>15018.444810130497</v>
          </cell>
          <cell r="C69">
            <v>0.15018444810130496</v>
          </cell>
          <cell r="D69">
            <v>4843</v>
          </cell>
          <cell r="E69">
            <v>865815391</v>
          </cell>
          <cell r="F69">
            <v>130032006.65495056</v>
          </cell>
          <cell r="G69" t="str">
            <v>Other</v>
          </cell>
        </row>
        <row r="70">
          <cell r="A70" t="str">
            <v>Justice</v>
          </cell>
          <cell r="B70">
            <v>14617.236789951088</v>
          </cell>
          <cell r="C70">
            <v>0.14617236789951088</v>
          </cell>
          <cell r="D70">
            <v>3230</v>
          </cell>
          <cell r="E70">
            <v>632750538</v>
          </cell>
          <cell r="F70">
            <v>92490644.429149434</v>
          </cell>
          <cell r="G70" t="str">
            <v>Other</v>
          </cell>
        </row>
        <row r="71">
          <cell r="A71" t="str">
            <v>River Grove</v>
          </cell>
          <cell r="B71">
            <v>14562.853693903502</v>
          </cell>
          <cell r="C71">
            <v>0.14562853693903502</v>
          </cell>
          <cell r="D71">
            <v>3489</v>
          </cell>
          <cell r="E71">
            <v>787495754</v>
          </cell>
          <cell r="F71">
            <v>114681854.50072224</v>
          </cell>
          <cell r="G71" t="str">
            <v>Other</v>
          </cell>
        </row>
        <row r="72">
          <cell r="A72" t="str">
            <v>Homewood</v>
          </cell>
          <cell r="B72">
            <v>14560.112296946794</v>
          </cell>
          <cell r="C72">
            <v>0.14560112296946795</v>
          </cell>
          <cell r="D72">
            <v>4942</v>
          </cell>
          <cell r="E72">
            <v>1233877738</v>
          </cell>
          <cell r="F72">
            <v>179653984.25982696</v>
          </cell>
          <cell r="G72" t="str">
            <v>Other</v>
          </cell>
        </row>
        <row r="73">
          <cell r="A73" t="str">
            <v>Crestwood</v>
          </cell>
          <cell r="B73">
            <v>14102.284220346064</v>
          </cell>
          <cell r="C73">
            <v>0.14102284220346065</v>
          </cell>
          <cell r="D73">
            <v>4095</v>
          </cell>
          <cell r="E73">
            <v>939980517</v>
          </cell>
          <cell r="F73">
            <v>132558724.12321836</v>
          </cell>
          <cell r="G73" t="str">
            <v>Other</v>
          </cell>
        </row>
        <row r="74">
          <cell r="A74" t="str">
            <v>Oak Park</v>
          </cell>
          <cell r="B74">
            <v>13992.193289273608</v>
          </cell>
          <cell r="C74">
            <v>0.13992193289273608</v>
          </cell>
          <cell r="D74">
            <v>3714</v>
          </cell>
          <cell r="E74">
            <v>6003460075</v>
          </cell>
          <cell r="F74">
            <v>840015737.7383703</v>
          </cell>
          <cell r="G74" t="str">
            <v>Other</v>
          </cell>
        </row>
        <row r="75">
          <cell r="A75" t="str">
            <v>Willow Springs</v>
          </cell>
          <cell r="B75">
            <v>13607.221948478482</v>
          </cell>
          <cell r="C75">
            <v>0.13607221948478482</v>
          </cell>
          <cell r="D75">
            <v>2854</v>
          </cell>
          <cell r="E75">
            <v>733674390</v>
          </cell>
          <cell r="F75">
            <v>99832702.626445606</v>
          </cell>
          <cell r="G75" t="str">
            <v>Other</v>
          </cell>
        </row>
        <row r="76">
          <cell r="A76" t="str">
            <v>South Barrington</v>
          </cell>
          <cell r="B76">
            <v>13316.318746731104</v>
          </cell>
          <cell r="C76">
            <v>0.13316318746731104</v>
          </cell>
          <cell r="D76">
            <v>2376</v>
          </cell>
          <cell r="E76">
            <v>1595298356</v>
          </cell>
          <cell r="F76">
            <v>212435014.04632112</v>
          </cell>
          <cell r="G76" t="str">
            <v>Other</v>
          </cell>
        </row>
        <row r="77">
          <cell r="A77" t="str">
            <v>Schaumburg</v>
          </cell>
          <cell r="B77">
            <v>13095.993489635221</v>
          </cell>
          <cell r="C77">
            <v>0.13095993489635221</v>
          </cell>
          <cell r="D77">
            <v>3634</v>
          </cell>
          <cell r="E77">
            <v>10189856538</v>
          </cell>
          <cell r="F77">
            <v>1334462948.819649</v>
          </cell>
          <cell r="G77" t="str">
            <v>Other</v>
          </cell>
        </row>
        <row r="78">
          <cell r="A78" t="str">
            <v>La Grange</v>
          </cell>
          <cell r="B78">
            <v>13013.044319168235</v>
          </cell>
          <cell r="C78">
            <v>0.13013044319168235</v>
          </cell>
          <cell r="D78">
            <v>2726</v>
          </cell>
          <cell r="E78">
            <v>2495226574</v>
          </cell>
          <cell r="F78">
            <v>324704939.93828315</v>
          </cell>
          <cell r="G78" t="str">
            <v>Other</v>
          </cell>
        </row>
        <row r="79">
          <cell r="A79" t="str">
            <v>Oak Forest</v>
          </cell>
          <cell r="B79">
            <v>12779.454018638811</v>
          </cell>
          <cell r="C79">
            <v>0.12779454018638811</v>
          </cell>
          <cell r="D79">
            <v>3786</v>
          </cell>
          <cell r="E79">
            <v>1752585251</v>
          </cell>
          <cell r="F79">
            <v>223970826.28899062</v>
          </cell>
          <cell r="G79" t="str">
            <v>Other</v>
          </cell>
        </row>
        <row r="80">
          <cell r="A80" t="str">
            <v>Barrington</v>
          </cell>
          <cell r="B80">
            <v>12759.911190478611</v>
          </cell>
          <cell r="C80">
            <v>0.12759911190478612</v>
          </cell>
          <cell r="D80">
            <v>2476</v>
          </cell>
          <cell r="E80">
            <v>1105724938</v>
          </cell>
          <cell r="F80">
            <v>141089520.09977469</v>
          </cell>
          <cell r="G80" t="str">
            <v>Other</v>
          </cell>
        </row>
        <row r="81">
          <cell r="A81" t="str">
            <v>Elk Grove Village</v>
          </cell>
          <cell r="B81">
            <v>12435.291446851374</v>
          </cell>
          <cell r="C81">
            <v>0.12435291446851374</v>
          </cell>
          <cell r="D81">
            <v>3829</v>
          </cell>
          <cell r="E81">
            <v>5478097938</v>
          </cell>
          <cell r="F81">
            <v>681217444.33425546</v>
          </cell>
          <cell r="G81" t="str">
            <v>Other</v>
          </cell>
        </row>
        <row r="82">
          <cell r="A82" t="str">
            <v>Palos Hills</v>
          </cell>
          <cell r="B82">
            <v>12116.439386386854</v>
          </cell>
          <cell r="C82">
            <v>0.12116439386386854</v>
          </cell>
          <cell r="D82">
            <v>2837</v>
          </cell>
          <cell r="E82">
            <v>1374359462</v>
          </cell>
          <cell r="F82">
            <v>166523431.16430247</v>
          </cell>
          <cell r="G82" t="str">
            <v>Other</v>
          </cell>
        </row>
        <row r="83">
          <cell r="A83" t="str">
            <v>Westchester</v>
          </cell>
          <cell r="B83">
            <v>12114.635772774718</v>
          </cell>
          <cell r="C83">
            <v>0.12114635772774718</v>
          </cell>
          <cell r="D83">
            <v>2719</v>
          </cell>
          <cell r="E83">
            <v>1845527956</v>
          </cell>
          <cell r="F83">
            <v>223578989.95413405</v>
          </cell>
          <cell r="G83" t="str">
            <v>Other</v>
          </cell>
        </row>
        <row r="84">
          <cell r="A84" t="str">
            <v>Rolling Meadows</v>
          </cell>
          <cell r="B84">
            <v>12002.197038043427</v>
          </cell>
          <cell r="C84">
            <v>0.12002197038043426</v>
          </cell>
          <cell r="D84">
            <v>3624</v>
          </cell>
          <cell r="E84">
            <v>2672596266</v>
          </cell>
          <cell r="F84">
            <v>320770269.87671119</v>
          </cell>
          <cell r="G84" t="str">
            <v>Other</v>
          </cell>
        </row>
        <row r="85">
          <cell r="A85" t="str">
            <v>Niles</v>
          </cell>
          <cell r="B85">
            <v>11880.791037351981</v>
          </cell>
          <cell r="C85">
            <v>0.1188079103735198</v>
          </cell>
          <cell r="D85">
            <v>2866</v>
          </cell>
          <cell r="E85">
            <v>4100704074</v>
          </cell>
          <cell r="F85">
            <v>487196082.09211951</v>
          </cell>
          <cell r="G85" t="str">
            <v>Other</v>
          </cell>
        </row>
        <row r="86">
          <cell r="A86" t="str">
            <v>La Grange Park</v>
          </cell>
          <cell r="B86">
            <v>11875.507785356294</v>
          </cell>
          <cell r="C86">
            <v>0.11875507785356294</v>
          </cell>
          <cell r="D86">
            <v>2657</v>
          </cell>
          <cell r="E86">
            <v>1472525442</v>
          </cell>
          <cell r="F86">
            <v>174869873.50606218</v>
          </cell>
          <cell r="G86" t="str">
            <v>Other</v>
          </cell>
        </row>
        <row r="87">
          <cell r="A87" t="str">
            <v>Wheeling</v>
          </cell>
          <cell r="B87">
            <v>11788.399967196032</v>
          </cell>
          <cell r="C87">
            <v>0.11788399967196031</v>
          </cell>
          <cell r="D87">
            <v>3992</v>
          </cell>
          <cell r="E87">
            <v>3485760334</v>
          </cell>
          <cell r="F87">
            <v>410915370.06978828</v>
          </cell>
          <cell r="G87" t="str">
            <v>Other</v>
          </cell>
        </row>
        <row r="88">
          <cell r="A88" t="str">
            <v>Western Springs</v>
          </cell>
          <cell r="B88">
            <v>11715.282234328837</v>
          </cell>
          <cell r="C88">
            <v>0.11715282234328837</v>
          </cell>
          <cell r="D88">
            <v>2220</v>
          </cell>
          <cell r="E88">
            <v>2703265572</v>
          </cell>
          <cell r="F88">
            <v>316695191.30324382</v>
          </cell>
          <cell r="G88" t="str">
            <v>Other</v>
          </cell>
        </row>
        <row r="89">
          <cell r="A89" t="str">
            <v>Indian Head Park</v>
          </cell>
          <cell r="B89">
            <v>11267.749298595847</v>
          </cell>
          <cell r="C89">
            <v>0.11267749298595847</v>
          </cell>
          <cell r="D89">
            <v>2191</v>
          </cell>
          <cell r="E89">
            <v>562944356</v>
          </cell>
          <cell r="F89">
            <v>63431158.72467491</v>
          </cell>
          <cell r="G89" t="str">
            <v>Other</v>
          </cell>
        </row>
        <row r="90">
          <cell r="A90" t="str">
            <v>Mount Prospect</v>
          </cell>
          <cell r="B90">
            <v>11239.368256150798</v>
          </cell>
          <cell r="C90">
            <v>0.11239368256150797</v>
          </cell>
          <cell r="D90">
            <v>2915</v>
          </cell>
          <cell r="E90">
            <v>6332370206</v>
          </cell>
          <cell r="F90">
            <v>711718406.79511487</v>
          </cell>
          <cell r="G90" t="str">
            <v>Other</v>
          </cell>
        </row>
        <row r="91">
          <cell r="A91" t="str">
            <v>Thornton</v>
          </cell>
          <cell r="B91">
            <v>11199.483730069742</v>
          </cell>
          <cell r="C91">
            <v>0.11199483730069741</v>
          </cell>
          <cell r="D91">
            <v>7109</v>
          </cell>
          <cell r="E91">
            <v>141340092</v>
          </cell>
          <cell r="F91">
            <v>15829360.607605604</v>
          </cell>
          <cell r="G91" t="str">
            <v>Other</v>
          </cell>
        </row>
        <row r="92">
          <cell r="A92" t="str">
            <v>Des Plaines</v>
          </cell>
          <cell r="B92">
            <v>11133.135704960972</v>
          </cell>
          <cell r="C92">
            <v>0.11133135704960972</v>
          </cell>
          <cell r="D92">
            <v>3164</v>
          </cell>
          <cell r="E92">
            <v>6811206967</v>
          </cell>
          <cell r="F92">
            <v>758300914.78186631</v>
          </cell>
          <cell r="G92" t="str">
            <v>Other</v>
          </cell>
        </row>
        <row r="93">
          <cell r="A93" t="str">
            <v>Orland Hills</v>
          </cell>
          <cell r="B93">
            <v>10960.840093534442</v>
          </cell>
          <cell r="C93">
            <v>0.10960840093534442</v>
          </cell>
          <cell r="D93">
            <v>2945</v>
          </cell>
          <cell r="E93">
            <v>508885832</v>
          </cell>
          <cell r="F93">
            <v>55778162.304172322</v>
          </cell>
          <cell r="G93" t="str">
            <v>Other</v>
          </cell>
        </row>
        <row r="94">
          <cell r="A94" t="str">
            <v>Elmwood Park</v>
          </cell>
          <cell r="B94">
            <v>10940.116376951868</v>
          </cell>
          <cell r="C94">
            <v>0.10940116376951868</v>
          </cell>
          <cell r="D94">
            <v>2641</v>
          </cell>
          <cell r="E94">
            <v>2004334472</v>
          </cell>
          <cell r="F94">
            <v>219276523.82016376</v>
          </cell>
          <cell r="G94" t="str">
            <v>Other</v>
          </cell>
        </row>
        <row r="95">
          <cell r="A95" t="str">
            <v>Harwood Heights</v>
          </cell>
          <cell r="B95">
            <v>10928.823860190028</v>
          </cell>
          <cell r="C95">
            <v>0.10928823860190029</v>
          </cell>
          <cell r="D95">
            <v>2550</v>
          </cell>
          <cell r="E95">
            <v>960724182</v>
          </cell>
          <cell r="F95">
            <v>104995853.63303147</v>
          </cell>
          <cell r="G95" t="str">
            <v>Other</v>
          </cell>
        </row>
        <row r="96">
          <cell r="A96" t="str">
            <v>Skokie</v>
          </cell>
          <cell r="B96">
            <v>10682.217609750074</v>
          </cell>
          <cell r="C96">
            <v>0.10682217609750073</v>
          </cell>
          <cell r="D96">
            <v>3148</v>
          </cell>
          <cell r="E96">
            <v>8225991605</v>
          </cell>
          <cell r="F96">
            <v>878718323.80587268</v>
          </cell>
          <cell r="G96" t="str">
            <v>Other</v>
          </cell>
        </row>
        <row r="97">
          <cell r="A97" t="str">
            <v>Palatine</v>
          </cell>
          <cell r="B97">
            <v>10662.082543596127</v>
          </cell>
          <cell r="C97">
            <v>0.10662082543596127</v>
          </cell>
          <cell r="D97">
            <v>2932</v>
          </cell>
          <cell r="E97">
            <v>7300083164</v>
          </cell>
          <cell r="F97">
            <v>778340892.69684386</v>
          </cell>
          <cell r="G97" t="str">
            <v>Other</v>
          </cell>
        </row>
        <row r="98">
          <cell r="A98" t="str">
            <v>Evergreen Park</v>
          </cell>
          <cell r="B98">
            <v>10466.098628947981</v>
          </cell>
          <cell r="C98">
            <v>0.10466098628947981</v>
          </cell>
          <cell r="D98">
            <v>3992</v>
          </cell>
          <cell r="E98">
            <v>1430018957</v>
          </cell>
          <cell r="F98">
            <v>149667194.45227322</v>
          </cell>
          <cell r="G98" t="str">
            <v>Other</v>
          </cell>
        </row>
        <row r="99">
          <cell r="A99" t="str">
            <v>Lincolnwood</v>
          </cell>
          <cell r="B99">
            <v>10299.635498748627</v>
          </cell>
          <cell r="C99">
            <v>0.10299635498748626</v>
          </cell>
          <cell r="D99">
            <v>3027</v>
          </cell>
          <cell r="E99">
            <v>2162936570</v>
          </cell>
          <cell r="F99">
            <v>222774582.77913591</v>
          </cell>
          <cell r="G99" t="str">
            <v>Other</v>
          </cell>
        </row>
        <row r="100">
          <cell r="A100" t="str">
            <v>Evanston</v>
          </cell>
          <cell r="B100">
            <v>10253.274716652842</v>
          </cell>
          <cell r="C100">
            <v>0.10253274716652842</v>
          </cell>
          <cell r="D100">
            <v>2540</v>
          </cell>
          <cell r="E100">
            <v>11094645682</v>
          </cell>
          <cell r="F100">
            <v>1137564500.6147223</v>
          </cell>
          <cell r="G100" t="str">
            <v>Other</v>
          </cell>
        </row>
        <row r="101">
          <cell r="A101" t="str">
            <v>River Forest</v>
          </cell>
          <cell r="B101">
            <v>10203.952954304143</v>
          </cell>
          <cell r="C101">
            <v>0.10203952954304142</v>
          </cell>
          <cell r="D101">
            <v>3018</v>
          </cell>
          <cell r="E101">
            <v>1971263978</v>
          </cell>
          <cell r="F101">
            <v>201146848.92026436</v>
          </cell>
          <cell r="G101" t="str">
            <v>Other</v>
          </cell>
        </row>
        <row r="102">
          <cell r="A102" t="str">
            <v>Riverside</v>
          </cell>
          <cell r="B102">
            <v>10072.848932036846</v>
          </cell>
          <cell r="C102">
            <v>0.10072848932036846</v>
          </cell>
          <cell r="D102">
            <v>3204</v>
          </cell>
          <cell r="E102">
            <v>1127268631</v>
          </cell>
          <cell r="F102">
            <v>113548066.25886987</v>
          </cell>
          <cell r="G102" t="str">
            <v>Other</v>
          </cell>
        </row>
        <row r="103">
          <cell r="A103" t="str">
            <v>Norridge</v>
          </cell>
          <cell r="B103">
            <v>10032.016200944105</v>
          </cell>
          <cell r="C103">
            <v>0.10032016200944105</v>
          </cell>
          <cell r="D103">
            <v>2302</v>
          </cell>
          <cell r="E103">
            <v>1840535738</v>
          </cell>
          <cell r="F103">
            <v>184642843.42032614</v>
          </cell>
          <cell r="G103" t="str">
            <v>Other</v>
          </cell>
        </row>
        <row r="104">
          <cell r="A104" t="str">
            <v>Palos Heights</v>
          </cell>
          <cell r="B104">
            <v>9984.2434510510138</v>
          </cell>
          <cell r="C104">
            <v>9.9842434510510142E-2</v>
          </cell>
          <cell r="D104">
            <v>3089</v>
          </cell>
          <cell r="E104">
            <v>1531227506</v>
          </cell>
          <cell r="F104">
            <v>152881481.98849678</v>
          </cell>
          <cell r="G104" t="str">
            <v>Other</v>
          </cell>
        </row>
        <row r="105">
          <cell r="A105" t="str">
            <v>Tinley Park</v>
          </cell>
          <cell r="B105">
            <v>9813.2412063196589</v>
          </cell>
          <cell r="C105">
            <v>9.8132412063196589E-2</v>
          </cell>
          <cell r="D105">
            <v>3426</v>
          </cell>
          <cell r="E105">
            <v>4266731313</v>
          </cell>
          <cell r="F105">
            <v>418704635.37025982</v>
          </cell>
          <cell r="G105" t="str">
            <v>Other</v>
          </cell>
        </row>
        <row r="106">
          <cell r="A106" t="str">
            <v>Northbrook</v>
          </cell>
          <cell r="B106">
            <v>9592.2033082841263</v>
          </cell>
          <cell r="C106">
            <v>9.5922033082841265E-2</v>
          </cell>
          <cell r="D106">
            <v>2590</v>
          </cell>
          <cell r="E106">
            <v>8427534414</v>
          </cell>
          <cell r="F106">
            <v>808386234.86649132</v>
          </cell>
          <cell r="G106" t="str">
            <v>Other</v>
          </cell>
        </row>
        <row r="107">
          <cell r="A107" t="str">
            <v>Hickory Hills</v>
          </cell>
          <cell r="B107">
            <v>9470.8113129221729</v>
          </cell>
          <cell r="C107">
            <v>9.4708113129221727E-2</v>
          </cell>
          <cell r="D107">
            <v>3457</v>
          </cell>
          <cell r="E107">
            <v>1034580724</v>
          </cell>
          <cell r="F107">
            <v>97983188.249904126</v>
          </cell>
          <cell r="G107" t="str">
            <v>Other</v>
          </cell>
        </row>
        <row r="108">
          <cell r="A108" t="str">
            <v>Wilmette</v>
          </cell>
          <cell r="B108">
            <v>9442.7356137528077</v>
          </cell>
          <cell r="C108">
            <v>9.4427356137528076E-2</v>
          </cell>
          <cell r="D108">
            <v>2292</v>
          </cell>
          <cell r="E108">
            <v>7019729863</v>
          </cell>
          <cell r="F108">
            <v>662854531.76274216</v>
          </cell>
          <cell r="G108" t="str">
            <v>Other</v>
          </cell>
        </row>
        <row r="109">
          <cell r="A109" t="str">
            <v>Prospect Heights</v>
          </cell>
          <cell r="B109">
            <v>9333.7951089125982</v>
          </cell>
          <cell r="C109">
            <v>9.3337951089125987E-2</v>
          </cell>
          <cell r="D109">
            <v>2924</v>
          </cell>
          <cell r="E109">
            <v>1556127382</v>
          </cell>
          <cell r="F109">
            <v>145245741.46956566</v>
          </cell>
          <cell r="G109" t="str">
            <v>Other</v>
          </cell>
        </row>
        <row r="110">
          <cell r="A110" t="str">
            <v>Merrionette Park</v>
          </cell>
          <cell r="B110">
            <v>9249.1555055621848</v>
          </cell>
          <cell r="C110">
            <v>9.2491555055621844E-2</v>
          </cell>
          <cell r="D110">
            <v>4372</v>
          </cell>
          <cell r="E110">
            <v>117173102</v>
          </cell>
          <cell r="F110">
            <v>10837522.414670995</v>
          </cell>
          <cell r="G110" t="str">
            <v>Other</v>
          </cell>
        </row>
        <row r="111">
          <cell r="A111" t="str">
            <v>Northfield</v>
          </cell>
          <cell r="B111">
            <v>9151.6208194687151</v>
          </cell>
          <cell r="C111">
            <v>9.1516208194687143E-2</v>
          </cell>
          <cell r="D111">
            <v>2384</v>
          </cell>
          <cell r="E111">
            <v>1833871610</v>
          </cell>
          <cell r="F111">
            <v>167828976.06308609</v>
          </cell>
          <cell r="G111" t="str">
            <v>Other</v>
          </cell>
        </row>
        <row r="112">
          <cell r="A112" t="str">
            <v>Hometown</v>
          </cell>
          <cell r="B112">
            <v>9074.2089776559933</v>
          </cell>
          <cell r="C112">
            <v>9.0742089776559925E-2</v>
          </cell>
          <cell r="D112">
            <v>2725</v>
          </cell>
          <cell r="E112">
            <v>213421738</v>
          </cell>
          <cell r="F112">
            <v>19366334.509865452</v>
          </cell>
          <cell r="G112" t="str">
            <v>Other</v>
          </cell>
        </row>
        <row r="113">
          <cell r="A113" t="str">
            <v>Park Ridge</v>
          </cell>
          <cell r="B113">
            <v>8976.016225196543</v>
          </cell>
          <cell r="C113">
            <v>8.9760162251965439E-2</v>
          </cell>
          <cell r="D113">
            <v>2542</v>
          </cell>
          <cell r="E113">
            <v>6506103506</v>
          </cell>
          <cell r="F113">
            <v>583988906.3266412</v>
          </cell>
          <cell r="G113" t="str">
            <v>Other</v>
          </cell>
        </row>
        <row r="114">
          <cell r="A114" t="str">
            <v>Unincorporated</v>
          </cell>
          <cell r="B114">
            <v>8975.8934011985111</v>
          </cell>
          <cell r="C114">
            <v>8.975893401198512E-2</v>
          </cell>
          <cell r="D114">
            <v>2352</v>
          </cell>
          <cell r="E114">
            <v>9529713510</v>
          </cell>
          <cell r="F114">
            <v>855376926.09721315</v>
          </cell>
          <cell r="G114" t="str">
            <v>Other</v>
          </cell>
        </row>
        <row r="115">
          <cell r="A115" t="str">
            <v>Orland Park</v>
          </cell>
          <cell r="B115">
            <v>8972.2163365629567</v>
          </cell>
          <cell r="C115">
            <v>8.9722163365629576E-2</v>
          </cell>
          <cell r="D115">
            <v>3037</v>
          </cell>
          <cell r="E115">
            <v>7314548298</v>
          </cell>
          <cell r="F115">
            <v>656277097.33894372</v>
          </cell>
          <cell r="G115" t="str">
            <v>Other</v>
          </cell>
        </row>
        <row r="116">
          <cell r="A116" t="str">
            <v>Glencoe</v>
          </cell>
          <cell r="B116">
            <v>8788.7491378020277</v>
          </cell>
          <cell r="C116">
            <v>8.788749137802028E-2</v>
          </cell>
          <cell r="D116">
            <v>2459</v>
          </cell>
          <cell r="E116">
            <v>3340149364</v>
          </cell>
          <cell r="F116">
            <v>293557348.42984992</v>
          </cell>
          <cell r="G116" t="str">
            <v>Other</v>
          </cell>
        </row>
        <row r="117">
          <cell r="A117" t="str">
            <v>Dixmoor</v>
          </cell>
          <cell r="B117">
            <v>8740.886692012873</v>
          </cell>
          <cell r="C117">
            <v>8.7408866920128725E-2</v>
          </cell>
          <cell r="D117">
            <v>6338</v>
          </cell>
          <cell r="E117">
            <v>93088652</v>
          </cell>
          <cell r="F117">
            <v>8136773.5944421748</v>
          </cell>
          <cell r="G117" t="str">
            <v>Other</v>
          </cell>
        </row>
        <row r="118">
          <cell r="A118" t="str">
            <v>Arlington Heights</v>
          </cell>
          <cell r="B118">
            <v>8676.9274918098126</v>
          </cell>
          <cell r="C118">
            <v>8.6769274918098133E-2</v>
          </cell>
          <cell r="D118">
            <v>2878</v>
          </cell>
          <cell r="E118">
            <v>10836993665</v>
          </cell>
          <cell r="F118">
            <v>940318082.60407281</v>
          </cell>
          <cell r="G118" t="str">
            <v>Other</v>
          </cell>
        </row>
        <row r="119">
          <cell r="A119" t="str">
            <v>Morton Grove</v>
          </cell>
          <cell r="B119">
            <v>8561.5635144726912</v>
          </cell>
          <cell r="C119">
            <v>8.561563514472692E-2</v>
          </cell>
          <cell r="D119">
            <v>2864</v>
          </cell>
          <cell r="E119">
            <v>3237553331</v>
          </cell>
          <cell r="F119">
            <v>277185184.74849129</v>
          </cell>
          <cell r="G119" t="str">
            <v>Other</v>
          </cell>
        </row>
        <row r="120">
          <cell r="A120" t="str">
            <v>Glenview</v>
          </cell>
          <cell r="B120">
            <v>8341.2332422295822</v>
          </cell>
          <cell r="C120">
            <v>8.3412332422295815E-2</v>
          </cell>
          <cell r="D120">
            <v>2375</v>
          </cell>
          <cell r="E120">
            <v>10357822058</v>
          </cell>
          <cell r="F120">
            <v>863970096.67288411</v>
          </cell>
          <cell r="G120" t="str">
            <v>Other</v>
          </cell>
        </row>
        <row r="121">
          <cell r="A121" t="str">
            <v>Golf</v>
          </cell>
          <cell r="B121">
            <v>8000.0607293170478</v>
          </cell>
          <cell r="C121">
            <v>8.0000607293170475E-2</v>
          </cell>
          <cell r="D121">
            <v>2426</v>
          </cell>
          <cell r="E121">
            <v>150488220</v>
          </cell>
          <cell r="F121">
            <v>12039148.990468243</v>
          </cell>
          <cell r="G121" t="str">
            <v>Other</v>
          </cell>
        </row>
        <row r="122">
          <cell r="A122" t="str">
            <v>Barrington Hills</v>
          </cell>
          <cell r="B122">
            <v>7835.5814811348346</v>
          </cell>
          <cell r="C122">
            <v>7.8355814811348345E-2</v>
          </cell>
          <cell r="D122">
            <v>2214</v>
          </cell>
          <cell r="E122">
            <v>830188146</v>
          </cell>
          <cell r="F122">
            <v>65050068.626552619</v>
          </cell>
          <cell r="G122" t="str">
            <v>Other</v>
          </cell>
        </row>
        <row r="123">
          <cell r="A123" t="str">
            <v>Kenilworth</v>
          </cell>
          <cell r="B123">
            <v>7681.5988156223539</v>
          </cell>
          <cell r="C123">
            <v>7.6815988156223536E-2</v>
          </cell>
          <cell r="D123">
            <v>2498</v>
          </cell>
          <cell r="E123">
            <v>1128156554</v>
          </cell>
          <cell r="F123">
            <v>86660460.490429953</v>
          </cell>
          <cell r="G123" t="str">
            <v>Other</v>
          </cell>
        </row>
        <row r="124">
          <cell r="A124" t="str">
            <v>Winnetka</v>
          </cell>
          <cell r="B124">
            <v>7514.0255442422404</v>
          </cell>
          <cell r="C124">
            <v>7.5140255442422407E-2</v>
          </cell>
          <cell r="D124">
            <v>2319</v>
          </cell>
          <cell r="E124">
            <v>5146405910</v>
          </cell>
          <cell r="F124">
            <v>386702254.68779236</v>
          </cell>
          <cell r="G124" t="str">
            <v>Other</v>
          </cell>
        </row>
        <row r="125">
          <cell r="A125" t="str">
            <v>Palos Park</v>
          </cell>
          <cell r="B125">
            <v>7234.630530633819</v>
          </cell>
          <cell r="C125">
            <v>7.2346305306338191E-2</v>
          </cell>
          <cell r="D125">
            <v>2551</v>
          </cell>
          <cell r="E125">
            <v>841269878</v>
          </cell>
          <cell r="F125">
            <v>60862767.438813888</v>
          </cell>
          <cell r="G125" t="str">
            <v>Other</v>
          </cell>
        </row>
        <row r="126">
          <cell r="A126" t="str">
            <v>Inverness</v>
          </cell>
          <cell r="B126">
            <v>6885.4055725347725</v>
          </cell>
          <cell r="C126">
            <v>6.8854055725347724E-2</v>
          </cell>
          <cell r="D126">
            <v>2384</v>
          </cell>
          <cell r="E126">
            <v>1767957702</v>
          </cell>
          <cell r="F126">
            <v>121731058.13356569</v>
          </cell>
          <cell r="G126" t="str">
            <v>Other</v>
          </cell>
        </row>
        <row r="127">
          <cell r="A127" t="str">
            <v>Elgin</v>
          </cell>
          <cell r="B127">
            <v>46506.894810319893</v>
          </cell>
          <cell r="C127">
            <v>0.46506894810319893</v>
          </cell>
          <cell r="D127">
            <v>3189</v>
          </cell>
          <cell r="E127">
            <v>1599227262</v>
          </cell>
          <cell r="F127">
            <v>743750940.51629889</v>
          </cell>
          <cell r="G127" t="str">
            <v>Other</v>
          </cell>
        </row>
        <row r="128">
          <cell r="A128" t="str">
            <v>Hinsdale</v>
          </cell>
          <cell r="B128">
            <v>42193.793504278052</v>
          </cell>
          <cell r="C128">
            <v>0.42193793504278049</v>
          </cell>
          <cell r="D128">
            <v>2099</v>
          </cell>
          <cell r="E128">
            <v>713501794</v>
          </cell>
          <cell r="F128">
            <v>301053473.60967934</v>
          </cell>
          <cell r="G128" t="str">
            <v>Other</v>
          </cell>
        </row>
        <row r="129">
          <cell r="A129" t="str">
            <v>Roselle</v>
          </cell>
          <cell r="B129">
            <v>25775.766755427885</v>
          </cell>
          <cell r="C129">
            <v>0.25775766755427887</v>
          </cell>
          <cell r="D129">
            <v>2690</v>
          </cell>
          <cell r="E129">
            <v>394110770</v>
          </cell>
          <cell r="F129">
            <v>101585072.83322087</v>
          </cell>
          <cell r="G129" t="str">
            <v>Other</v>
          </cell>
        </row>
        <row r="130">
          <cell r="A130" t="str">
            <v>Burr Ridge</v>
          </cell>
          <cell r="B130">
            <v>16897.25320816541</v>
          </cell>
          <cell r="C130">
            <v>0.16897253208165411</v>
          </cell>
          <cell r="D130">
            <v>2312</v>
          </cell>
          <cell r="E130">
            <v>1304879682</v>
          </cell>
          <cell r="F130">
            <v>220488823.92944363</v>
          </cell>
          <cell r="G130" t="str">
            <v>Other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workbookViewId="0">
      <selection activeCell="A8" sqref="A8:XFD8"/>
    </sheetView>
  </sheetViews>
  <sheetFormatPr defaultRowHeight="15" x14ac:dyDescent="0.25"/>
  <cols>
    <col min="1" max="1" width="39.42578125" customWidth="1"/>
    <col min="2" max="3" width="19.42578125" bestFit="1" customWidth="1"/>
    <col min="4" max="4" width="23.42578125" bestFit="1" customWidth="1"/>
    <col min="5" max="5" width="23.42578125" customWidth="1"/>
    <col min="6" max="6" width="22.7109375" bestFit="1" customWidth="1"/>
    <col min="7" max="7" width="22.28515625" customWidth="1"/>
    <col min="8" max="8" width="12.140625" bestFit="1" customWidth="1"/>
  </cols>
  <sheetData>
    <row r="1" spans="1:8" x14ac:dyDescent="0.25">
      <c r="A1" s="17" t="s">
        <v>130</v>
      </c>
      <c r="H1" s="17"/>
    </row>
    <row r="2" spans="1:8" ht="15.75" thickBot="1" x14ac:dyDescent="0.3"/>
    <row r="3" spans="1:8" ht="34.5" thickBot="1" x14ac:dyDescent="0.3">
      <c r="A3" s="7" t="s">
        <v>127</v>
      </c>
      <c r="B3" s="8" t="s">
        <v>0</v>
      </c>
      <c r="C3" s="8" t="s">
        <v>1</v>
      </c>
      <c r="D3" s="9" t="s">
        <v>133</v>
      </c>
      <c r="E3" s="9" t="s">
        <v>134</v>
      </c>
      <c r="F3" s="7" t="s">
        <v>128</v>
      </c>
      <c r="G3" s="7" t="s">
        <v>2</v>
      </c>
      <c r="H3" s="7" t="s">
        <v>3</v>
      </c>
    </row>
    <row r="4" spans="1:8" ht="15.75" thickBot="1" x14ac:dyDescent="0.3">
      <c r="A4" s="1" t="s">
        <v>40</v>
      </c>
      <c r="B4" s="2">
        <v>48139</v>
      </c>
      <c r="C4" s="3">
        <v>0.48099999999999998</v>
      </c>
      <c r="D4" s="4">
        <v>2370</v>
      </c>
      <c r="E4" s="4">
        <v>6577</v>
      </c>
      <c r="F4" s="4">
        <v>1554973642</v>
      </c>
      <c r="G4" s="4">
        <v>748550055</v>
      </c>
      <c r="H4" s="1" t="str">
        <f>VLOOKUP(A4,'[1]AgencyTotalDebtPrintable (S)'!$A$4:$G$130,7,FALSE)</f>
        <v>Other</v>
      </c>
    </row>
    <row r="5" spans="1:8" ht="15.75" thickBot="1" x14ac:dyDescent="0.3">
      <c r="A5" s="5" t="s">
        <v>4</v>
      </c>
      <c r="B5" s="2">
        <v>46554</v>
      </c>
      <c r="C5" s="3">
        <v>0.46600000000000003</v>
      </c>
      <c r="D5" s="4">
        <v>5791</v>
      </c>
      <c r="E5" s="4">
        <v>16698</v>
      </c>
      <c r="F5" s="4">
        <v>335253494</v>
      </c>
      <c r="G5" s="4">
        <v>156074933</v>
      </c>
      <c r="H5" s="5" t="str">
        <f>VLOOKUP(A5,'[1]AgencyTotalDebtPrintable (S)'!$A$4:$G$130,7,FALSE)</f>
        <v>Black</v>
      </c>
    </row>
    <row r="6" spans="1:8" ht="15.75" thickBot="1" x14ac:dyDescent="0.3">
      <c r="A6" s="1" t="s">
        <v>41</v>
      </c>
      <c r="B6" s="2">
        <v>41452</v>
      </c>
      <c r="C6" s="3">
        <v>0.41499999999999998</v>
      </c>
      <c r="D6" s="4">
        <v>1786</v>
      </c>
      <c r="E6" s="4">
        <v>4062</v>
      </c>
      <c r="F6" s="4">
        <v>282279034215</v>
      </c>
      <c r="G6" s="4">
        <v>117010973179</v>
      </c>
      <c r="H6" s="1" t="str">
        <f>VLOOKUP(A6,'[1]AgencyTotalDebtPrintable (S)'!$A$4:$G$130,7,FALSE)</f>
        <v>Other</v>
      </c>
    </row>
    <row r="7" spans="1:8" ht="15.75" thickBot="1" x14ac:dyDescent="0.3">
      <c r="A7" s="1" t="s">
        <v>42</v>
      </c>
      <c r="B7" s="2">
        <v>40477</v>
      </c>
      <c r="C7" s="3">
        <v>0.40500000000000003</v>
      </c>
      <c r="D7" s="4">
        <v>3941</v>
      </c>
      <c r="E7" s="4">
        <v>10057</v>
      </c>
      <c r="F7" s="4">
        <v>213984764</v>
      </c>
      <c r="G7" s="4">
        <v>86614949</v>
      </c>
      <c r="H7" s="1" t="str">
        <f>VLOOKUP(A7,'[1]AgencyTotalDebtPrintable (S)'!$A$4:$G$130,7,FALSE)</f>
        <v>Other</v>
      </c>
    </row>
    <row r="8" spans="1:8" ht="15.75" thickBot="1" x14ac:dyDescent="0.3">
      <c r="A8" s="5" t="s">
        <v>5</v>
      </c>
      <c r="B8" s="2">
        <v>37799</v>
      </c>
      <c r="C8" s="3">
        <v>0.378</v>
      </c>
      <c r="D8" s="4">
        <v>4707</v>
      </c>
      <c r="E8" s="4">
        <v>15474</v>
      </c>
      <c r="F8" s="4">
        <v>1228116857</v>
      </c>
      <c r="G8" s="4">
        <v>464216568</v>
      </c>
      <c r="H8" s="5" t="str">
        <f>VLOOKUP(A8,'[1]AgencyTotalDebtPrintable (S)'!$A$4:$G$130,7,FALSE)</f>
        <v>Black</v>
      </c>
    </row>
    <row r="9" spans="1:8" ht="15.75" thickBot="1" x14ac:dyDescent="0.3">
      <c r="A9" s="1" t="s">
        <v>43</v>
      </c>
      <c r="B9" s="2">
        <v>37564</v>
      </c>
      <c r="C9" s="3">
        <v>0.376</v>
      </c>
      <c r="D9" s="4">
        <v>3111</v>
      </c>
      <c r="E9" s="4">
        <v>9486</v>
      </c>
      <c r="F9" s="4">
        <v>1171237004</v>
      </c>
      <c r="G9" s="4">
        <v>439965820</v>
      </c>
      <c r="H9" s="1" t="str">
        <f>VLOOKUP(A9,'[1]AgencyTotalDebtPrintable (S)'!$A$4:$G$130,7,FALSE)</f>
        <v>Other</v>
      </c>
    </row>
    <row r="10" spans="1:8" ht="15.75" thickBot="1" x14ac:dyDescent="0.3">
      <c r="A10" s="5" t="s">
        <v>6</v>
      </c>
      <c r="B10" s="2">
        <v>34009</v>
      </c>
      <c r="C10" s="3">
        <v>0.34</v>
      </c>
      <c r="D10" s="4">
        <v>6558</v>
      </c>
      <c r="E10" s="4">
        <v>17469</v>
      </c>
      <c r="F10" s="4">
        <v>482870324</v>
      </c>
      <c r="G10" s="4">
        <v>164218907</v>
      </c>
      <c r="H10" s="5" t="str">
        <f>VLOOKUP(A10,'[1]AgencyTotalDebtPrintable (S)'!$A$4:$G$130,7,FALSE)</f>
        <v>Black</v>
      </c>
    </row>
    <row r="11" spans="1:8" ht="15.75" thickBot="1" x14ac:dyDescent="0.3">
      <c r="A11" s="1" t="s">
        <v>44</v>
      </c>
      <c r="B11" s="2">
        <v>31351</v>
      </c>
      <c r="C11" s="3">
        <v>0.314</v>
      </c>
      <c r="D11" s="4">
        <v>4024</v>
      </c>
      <c r="E11" s="4">
        <v>13422</v>
      </c>
      <c r="F11" s="4">
        <v>1099396712</v>
      </c>
      <c r="G11" s="4">
        <v>344668539</v>
      </c>
      <c r="H11" s="1" t="str">
        <f>VLOOKUP(A11,'[1]AgencyTotalDebtPrintable (S)'!$A$4:$G$130,7,FALSE)</f>
        <v>Other</v>
      </c>
    </row>
    <row r="12" spans="1:8" ht="15.75" thickBot="1" x14ac:dyDescent="0.3">
      <c r="A12" s="6" t="s">
        <v>29</v>
      </c>
      <c r="B12" s="2">
        <v>30289</v>
      </c>
      <c r="C12" s="3">
        <v>0.30299999999999999</v>
      </c>
      <c r="D12" s="4">
        <v>3540</v>
      </c>
      <c r="E12" s="4">
        <v>10595</v>
      </c>
      <c r="F12" s="4">
        <v>2343200794</v>
      </c>
      <c r="G12" s="4">
        <v>709729574</v>
      </c>
      <c r="H12" s="6" t="str">
        <f>VLOOKUP(A12,'[1]AgencyTotalDebtPrintable (S)'!$A$4:$G$130,7,FALSE)</f>
        <v>Latino</v>
      </c>
    </row>
    <row r="13" spans="1:8" ht="15.75" thickBot="1" x14ac:dyDescent="0.3">
      <c r="A13" s="5" t="s">
        <v>7</v>
      </c>
      <c r="B13" s="2">
        <v>30013</v>
      </c>
      <c r="C13" s="3">
        <v>0.3</v>
      </c>
      <c r="D13" s="4">
        <v>3743</v>
      </c>
      <c r="E13" s="4">
        <v>13218</v>
      </c>
      <c r="F13" s="4">
        <v>817224832</v>
      </c>
      <c r="G13" s="4">
        <v>245275656</v>
      </c>
      <c r="H13" s="5" t="str">
        <f>VLOOKUP(A13,'[1]AgencyTotalDebtPrintable (S)'!$A$4:$G$130,7,FALSE)</f>
        <v>Black</v>
      </c>
    </row>
    <row r="14" spans="1:8" ht="15.75" thickBot="1" x14ac:dyDescent="0.3">
      <c r="A14" s="5" t="s">
        <v>8</v>
      </c>
      <c r="B14" s="2">
        <v>29881</v>
      </c>
      <c r="C14" s="3">
        <v>0.29899999999999999</v>
      </c>
      <c r="D14" s="4">
        <v>5602</v>
      </c>
      <c r="E14" s="4">
        <v>12759</v>
      </c>
      <c r="F14" s="4">
        <v>39186590</v>
      </c>
      <c r="G14" s="4">
        <v>11709333</v>
      </c>
      <c r="H14" s="5" t="str">
        <f>VLOOKUP(A14,'[1]AgencyTotalDebtPrintable (S)'!$A$4:$G$130,7,FALSE)</f>
        <v>Black</v>
      </c>
    </row>
    <row r="15" spans="1:8" ht="15.75" thickBot="1" x14ac:dyDescent="0.3">
      <c r="A15" s="1" t="s">
        <v>45</v>
      </c>
      <c r="B15" s="2">
        <v>29623</v>
      </c>
      <c r="C15" s="3">
        <v>0.29599999999999999</v>
      </c>
      <c r="D15" s="4">
        <v>2849</v>
      </c>
      <c r="E15" s="4">
        <v>6967</v>
      </c>
      <c r="F15" s="4">
        <v>1498777110</v>
      </c>
      <c r="G15" s="4">
        <v>443978199</v>
      </c>
      <c r="H15" s="1" t="str">
        <f>VLOOKUP(A15,'[1]AgencyTotalDebtPrintable (S)'!$A$4:$G$130,7,FALSE)</f>
        <v>Other</v>
      </c>
    </row>
    <row r="16" spans="1:8" ht="15.75" thickBot="1" x14ac:dyDescent="0.3">
      <c r="A16" s="1" t="s">
        <v>46</v>
      </c>
      <c r="B16" s="2">
        <v>28837</v>
      </c>
      <c r="C16" s="3">
        <v>0.28799999999999998</v>
      </c>
      <c r="D16" s="4">
        <v>3594</v>
      </c>
      <c r="E16" s="4">
        <v>9844</v>
      </c>
      <c r="F16" s="4">
        <v>651980786</v>
      </c>
      <c r="G16" s="4">
        <v>188012286</v>
      </c>
      <c r="H16" s="1" t="str">
        <f>VLOOKUP(A16,'[1]AgencyTotalDebtPrintable (S)'!$A$4:$G$130,7,FALSE)</f>
        <v>Other</v>
      </c>
    </row>
    <row r="17" spans="1:8" ht="15.75" thickBot="1" x14ac:dyDescent="0.3">
      <c r="A17" s="6" t="s">
        <v>30</v>
      </c>
      <c r="B17" s="2">
        <v>25806</v>
      </c>
      <c r="C17" s="3">
        <v>0.25800000000000001</v>
      </c>
      <c r="D17" s="4">
        <v>2487</v>
      </c>
      <c r="E17" s="4">
        <v>7018</v>
      </c>
      <c r="F17" s="4">
        <v>343407798</v>
      </c>
      <c r="G17" s="4">
        <v>88620280</v>
      </c>
      <c r="H17" s="6" t="str">
        <f>VLOOKUP(A17,'[1]AgencyTotalDebtPrintable (S)'!$A$4:$G$130,7,FALSE)</f>
        <v>Latino</v>
      </c>
    </row>
    <row r="18" spans="1:8" ht="15.75" thickBot="1" x14ac:dyDescent="0.3">
      <c r="A18" s="6" t="s">
        <v>31</v>
      </c>
      <c r="B18" s="2">
        <v>25611</v>
      </c>
      <c r="C18" s="3">
        <v>0.25600000000000001</v>
      </c>
      <c r="D18" s="4">
        <v>2641</v>
      </c>
      <c r="E18" s="4">
        <v>8125</v>
      </c>
      <c r="F18" s="4">
        <v>1595256296</v>
      </c>
      <c r="G18" s="4">
        <v>408554340</v>
      </c>
      <c r="H18" s="6" t="str">
        <f>VLOOKUP(A18,'[1]AgencyTotalDebtPrintable (S)'!$A$4:$G$130,7,FALSE)</f>
        <v>Latino</v>
      </c>
    </row>
    <row r="19" spans="1:8" ht="15.75" thickBot="1" x14ac:dyDescent="0.3">
      <c r="A19" s="1" t="s">
        <v>47</v>
      </c>
      <c r="B19" s="2">
        <v>24469</v>
      </c>
      <c r="C19" s="3">
        <v>0.245</v>
      </c>
      <c r="D19" s="4">
        <v>2188</v>
      </c>
      <c r="E19" s="4">
        <v>7115</v>
      </c>
      <c r="F19" s="4">
        <v>714067151</v>
      </c>
      <c r="G19" s="4">
        <v>174727614</v>
      </c>
      <c r="H19" s="1" t="str">
        <f>VLOOKUP(A19,'[1]AgencyTotalDebtPrintable (S)'!$A$4:$G$130,7,FALSE)</f>
        <v>Other</v>
      </c>
    </row>
    <row r="20" spans="1:8" ht="15.75" thickBot="1" x14ac:dyDescent="0.3">
      <c r="A20" s="6" t="s">
        <v>32</v>
      </c>
      <c r="B20" s="2">
        <v>24394</v>
      </c>
      <c r="C20" s="3">
        <v>0.24399999999999999</v>
      </c>
      <c r="D20" s="4">
        <v>3261</v>
      </c>
      <c r="E20" s="4">
        <v>9770</v>
      </c>
      <c r="F20" s="4">
        <v>108481064</v>
      </c>
      <c r="G20" s="4">
        <v>26462454</v>
      </c>
      <c r="H20" s="6" t="str">
        <f>VLOOKUP(A20,'[1]AgencyTotalDebtPrintable (S)'!$A$4:$G$130,7,FALSE)</f>
        <v>Latino</v>
      </c>
    </row>
    <row r="21" spans="1:8" ht="15.75" thickBot="1" x14ac:dyDescent="0.3">
      <c r="A21" s="5" t="s">
        <v>9</v>
      </c>
      <c r="B21" s="2">
        <v>24322</v>
      </c>
      <c r="C21" s="3">
        <v>0.24299999999999999</v>
      </c>
      <c r="D21" s="4">
        <v>4915</v>
      </c>
      <c r="E21" s="4">
        <v>17349</v>
      </c>
      <c r="F21" s="4">
        <v>758232350</v>
      </c>
      <c r="G21" s="4">
        <v>184419167</v>
      </c>
      <c r="H21" s="5" t="str">
        <f>VLOOKUP(A21,'[1]AgencyTotalDebtPrintable (S)'!$A$4:$G$130,7,FALSE)</f>
        <v>Black</v>
      </c>
    </row>
    <row r="22" spans="1:8" ht="15.75" thickBot="1" x14ac:dyDescent="0.3">
      <c r="A22" s="6" t="s">
        <v>33</v>
      </c>
      <c r="B22" s="2">
        <v>24249</v>
      </c>
      <c r="C22" s="3">
        <v>0.24199999999999999</v>
      </c>
      <c r="D22" s="4">
        <v>3873</v>
      </c>
      <c r="E22" s="4">
        <v>11120</v>
      </c>
      <c r="F22" s="4">
        <v>143653922</v>
      </c>
      <c r="G22" s="4">
        <v>34834516</v>
      </c>
      <c r="H22" s="6" t="str">
        <f>VLOOKUP(A22,'[1]AgencyTotalDebtPrintable (S)'!$A$4:$G$130,7,FALSE)</f>
        <v>Latino</v>
      </c>
    </row>
    <row r="23" spans="1:8" ht="15.75" thickBot="1" x14ac:dyDescent="0.3">
      <c r="A23" s="1" t="s">
        <v>48</v>
      </c>
      <c r="B23" s="2">
        <v>24033</v>
      </c>
      <c r="C23" s="3">
        <v>0.24</v>
      </c>
      <c r="D23" s="4">
        <v>2478</v>
      </c>
      <c r="E23" s="4">
        <v>5828</v>
      </c>
      <c r="F23" s="4">
        <v>5455343428</v>
      </c>
      <c r="G23" s="4">
        <v>1311082107</v>
      </c>
      <c r="H23" s="1" t="str">
        <f>VLOOKUP(A23,'[1]AgencyTotalDebtPrintable (S)'!$A$4:$G$130,7,FALSE)</f>
        <v>Other</v>
      </c>
    </row>
    <row r="24" spans="1:8" ht="15.75" thickBot="1" x14ac:dyDescent="0.3">
      <c r="A24" s="6" t="s">
        <v>34</v>
      </c>
      <c r="B24" s="2">
        <v>23886</v>
      </c>
      <c r="C24" s="3">
        <v>0.23899999999999999</v>
      </c>
      <c r="D24" s="4">
        <v>3384</v>
      </c>
      <c r="E24" s="4">
        <v>8881</v>
      </c>
      <c r="F24" s="4">
        <v>2645917649</v>
      </c>
      <c r="G24" s="4">
        <v>632005156</v>
      </c>
      <c r="H24" s="6" t="str">
        <f>VLOOKUP(A24,'[1]AgencyTotalDebtPrintable (S)'!$A$4:$G$130,7,FALSE)</f>
        <v>Latino</v>
      </c>
    </row>
    <row r="25" spans="1:8" ht="15.75" thickBot="1" x14ac:dyDescent="0.3">
      <c r="A25" s="1" t="s">
        <v>49</v>
      </c>
      <c r="B25" s="2">
        <v>23155</v>
      </c>
      <c r="C25" s="3">
        <v>0.23200000000000001</v>
      </c>
      <c r="D25" s="4">
        <v>3109</v>
      </c>
      <c r="E25" s="4">
        <v>9281</v>
      </c>
      <c r="F25" s="4">
        <v>607100546</v>
      </c>
      <c r="G25" s="4">
        <v>140573539</v>
      </c>
      <c r="H25" s="1" t="str">
        <f>VLOOKUP(A25,'[1]AgencyTotalDebtPrintable (S)'!$A$4:$G$130,7,FALSE)</f>
        <v>Other</v>
      </c>
    </row>
    <row r="26" spans="1:8" ht="15.75" thickBot="1" x14ac:dyDescent="0.3">
      <c r="A26" s="5" t="s">
        <v>10</v>
      </c>
      <c r="B26" s="2">
        <v>22653</v>
      </c>
      <c r="C26" s="3">
        <v>0.22700000000000001</v>
      </c>
      <c r="D26" s="4">
        <v>4437</v>
      </c>
      <c r="E26" s="4">
        <v>14272</v>
      </c>
      <c r="F26" s="4">
        <v>542639670</v>
      </c>
      <c r="G26" s="4">
        <v>122922288</v>
      </c>
      <c r="H26" s="5" t="str">
        <f>VLOOKUP(A26,'[1]AgencyTotalDebtPrintable (S)'!$A$4:$G$130,7,FALSE)</f>
        <v>Black</v>
      </c>
    </row>
    <row r="27" spans="1:8" ht="15.75" thickBot="1" x14ac:dyDescent="0.3">
      <c r="A27" s="5" t="s">
        <v>11</v>
      </c>
      <c r="B27" s="2">
        <v>22494</v>
      </c>
      <c r="C27" s="3">
        <v>0.22500000000000001</v>
      </c>
      <c r="D27" s="4">
        <v>3076</v>
      </c>
      <c r="E27" s="4">
        <v>8704</v>
      </c>
      <c r="F27" s="4">
        <v>361723916</v>
      </c>
      <c r="G27" s="4">
        <v>81367968</v>
      </c>
      <c r="H27" s="5" t="str">
        <f>VLOOKUP(A27,'[1]AgencyTotalDebtPrintable (S)'!$A$4:$G$130,7,FALSE)</f>
        <v>Black</v>
      </c>
    </row>
    <row r="28" spans="1:8" ht="15.75" thickBot="1" x14ac:dyDescent="0.3">
      <c r="A28" s="1" t="s">
        <v>50</v>
      </c>
      <c r="B28" s="2">
        <v>22180</v>
      </c>
      <c r="C28" s="3">
        <v>0.222</v>
      </c>
      <c r="D28" s="4">
        <v>3792</v>
      </c>
      <c r="E28" s="4">
        <v>12118</v>
      </c>
      <c r="F28" s="4">
        <v>1402361917</v>
      </c>
      <c r="G28" s="4">
        <v>311050602</v>
      </c>
      <c r="H28" s="1" t="str">
        <f>VLOOKUP(A28,'[1]AgencyTotalDebtPrintable (S)'!$A$4:$G$130,7,FALSE)</f>
        <v>Other</v>
      </c>
    </row>
    <row r="29" spans="1:8" ht="15.75" thickBot="1" x14ac:dyDescent="0.3">
      <c r="A29" s="10" t="s">
        <v>35</v>
      </c>
      <c r="B29" s="11">
        <v>22171</v>
      </c>
      <c r="C29" s="12">
        <v>0.222</v>
      </c>
      <c r="D29" s="13">
        <v>2919</v>
      </c>
      <c r="E29" s="13">
        <v>7992</v>
      </c>
      <c r="F29" s="13">
        <v>591689614</v>
      </c>
      <c r="G29" s="13">
        <v>131181354</v>
      </c>
      <c r="H29" s="10" t="str">
        <f>VLOOKUP(A29,'[1]AgencyTotalDebtPrintable (S)'!$A$4:$G$130,7,FALSE)</f>
        <v>Latino</v>
      </c>
    </row>
    <row r="30" spans="1:8" ht="15.75" thickBot="1" x14ac:dyDescent="0.3">
      <c r="A30" s="14" t="s">
        <v>51</v>
      </c>
      <c r="B30" s="11">
        <v>21829</v>
      </c>
      <c r="C30" s="12">
        <v>0.218</v>
      </c>
      <c r="D30" s="13">
        <v>2724</v>
      </c>
      <c r="E30" s="13">
        <v>8646</v>
      </c>
      <c r="F30" s="13">
        <v>205544762</v>
      </c>
      <c r="G30" s="13">
        <v>44868685</v>
      </c>
      <c r="H30" s="14" t="str">
        <f>VLOOKUP(A30,'[1]AgencyTotalDebtPrintable (S)'!$A$4:$G$130,7,FALSE)</f>
        <v>Other</v>
      </c>
    </row>
    <row r="31" spans="1:8" ht="15.75" thickBot="1" x14ac:dyDescent="0.3">
      <c r="A31" s="15" t="s">
        <v>12</v>
      </c>
      <c r="B31" s="11">
        <v>21732</v>
      </c>
      <c r="C31" s="12">
        <v>0.217</v>
      </c>
      <c r="D31" s="13">
        <v>4321</v>
      </c>
      <c r="E31" s="13">
        <v>13272</v>
      </c>
      <c r="F31" s="13">
        <v>879480226</v>
      </c>
      <c r="G31" s="13">
        <v>191128004</v>
      </c>
      <c r="H31" s="15" t="str">
        <f>VLOOKUP(A31,'[1]AgencyTotalDebtPrintable (S)'!$A$4:$G$130,7,FALSE)</f>
        <v>Black</v>
      </c>
    </row>
    <row r="32" spans="1:8" ht="15.75" thickBot="1" x14ac:dyDescent="0.3">
      <c r="A32" s="15" t="s">
        <v>13</v>
      </c>
      <c r="B32" s="11">
        <v>21717</v>
      </c>
      <c r="C32" s="12">
        <v>0.217</v>
      </c>
      <c r="D32" s="13">
        <v>3943</v>
      </c>
      <c r="E32" s="13">
        <v>12034</v>
      </c>
      <c r="F32" s="13">
        <v>487529579</v>
      </c>
      <c r="G32" s="13">
        <v>105875614</v>
      </c>
      <c r="H32" s="15" t="str">
        <f>VLOOKUP(A32,'[1]AgencyTotalDebtPrintable (S)'!$A$4:$G$130,7,FALSE)</f>
        <v>Black</v>
      </c>
    </row>
    <row r="33" spans="1:8" ht="15.75" thickBot="1" x14ac:dyDescent="0.3">
      <c r="A33" s="14" t="s">
        <v>52</v>
      </c>
      <c r="B33" s="11">
        <v>21448</v>
      </c>
      <c r="C33" s="12">
        <v>0.214</v>
      </c>
      <c r="D33" s="13">
        <v>2642</v>
      </c>
      <c r="E33" s="13">
        <v>6770</v>
      </c>
      <c r="F33" s="13">
        <v>1142754772</v>
      </c>
      <c r="G33" s="13">
        <v>245097462</v>
      </c>
      <c r="H33" s="14" t="str">
        <f>VLOOKUP(A33,'[1]AgencyTotalDebtPrintable (S)'!$A$4:$G$130,7,FALSE)</f>
        <v>Other</v>
      </c>
    </row>
    <row r="34" spans="1:8" ht="15.75" thickBot="1" x14ac:dyDescent="0.3">
      <c r="A34" s="15" t="s">
        <v>14</v>
      </c>
      <c r="B34" s="11">
        <v>21383</v>
      </c>
      <c r="C34" s="12">
        <v>0.214</v>
      </c>
      <c r="D34" s="13">
        <v>4060</v>
      </c>
      <c r="E34" s="13">
        <v>11077</v>
      </c>
      <c r="F34" s="13">
        <v>1314010356</v>
      </c>
      <c r="G34" s="13">
        <v>280978980</v>
      </c>
      <c r="H34" s="15" t="str">
        <f>VLOOKUP(A34,'[1]AgencyTotalDebtPrintable (S)'!$A$4:$G$130,7,FALSE)</f>
        <v>Black</v>
      </c>
    </row>
    <row r="35" spans="1:8" ht="15.75" thickBot="1" x14ac:dyDescent="0.3">
      <c r="A35" s="14" t="s">
        <v>53</v>
      </c>
      <c r="B35" s="11">
        <v>20653</v>
      </c>
      <c r="C35" s="12">
        <v>0.20699999999999999</v>
      </c>
      <c r="D35" s="13">
        <v>2677</v>
      </c>
      <c r="E35" s="13">
        <v>8371</v>
      </c>
      <c r="F35" s="13">
        <v>1924668222</v>
      </c>
      <c r="G35" s="13">
        <v>397493016</v>
      </c>
      <c r="H35" s="14" t="str">
        <f>VLOOKUP(A35,'[1]AgencyTotalDebtPrintable (S)'!$A$4:$G$130,7,FALSE)</f>
        <v>Other</v>
      </c>
    </row>
    <row r="36" spans="1:8" ht="15.75" thickBot="1" x14ac:dyDescent="0.3">
      <c r="A36" s="14" t="s">
        <v>54</v>
      </c>
      <c r="B36" s="11">
        <v>20476</v>
      </c>
      <c r="C36" s="12">
        <v>0.20499999999999999</v>
      </c>
      <c r="D36" s="13">
        <v>1906</v>
      </c>
      <c r="E36" s="13">
        <v>5360</v>
      </c>
      <c r="F36" s="13">
        <v>807034068</v>
      </c>
      <c r="G36" s="13">
        <v>165246876</v>
      </c>
      <c r="H36" s="14" t="str">
        <f>VLOOKUP(A36,'[1]AgencyTotalDebtPrintable (S)'!$A$4:$G$130,7,FALSE)</f>
        <v>Other</v>
      </c>
    </row>
    <row r="37" spans="1:8" ht="15.75" thickBot="1" x14ac:dyDescent="0.3">
      <c r="A37" s="15" t="s">
        <v>15</v>
      </c>
      <c r="B37" s="11">
        <v>20270</v>
      </c>
      <c r="C37" s="12">
        <v>0.20300000000000001</v>
      </c>
      <c r="D37" s="13">
        <v>5008</v>
      </c>
      <c r="E37" s="13">
        <v>16803</v>
      </c>
      <c r="F37" s="13">
        <v>684642706</v>
      </c>
      <c r="G37" s="13">
        <v>138775438</v>
      </c>
      <c r="H37" s="15" t="str">
        <f>VLOOKUP(A37,'[1]AgencyTotalDebtPrintable (S)'!$A$4:$G$130,7,FALSE)</f>
        <v>Black</v>
      </c>
    </row>
    <row r="38" spans="1:8" ht="15.75" thickBot="1" x14ac:dyDescent="0.3">
      <c r="A38" s="15" t="s">
        <v>16</v>
      </c>
      <c r="B38" s="11">
        <v>20160</v>
      </c>
      <c r="C38" s="12">
        <v>0.20200000000000001</v>
      </c>
      <c r="D38" s="13">
        <v>3077</v>
      </c>
      <c r="E38" s="13">
        <v>7921</v>
      </c>
      <c r="F38" s="13">
        <v>141597036</v>
      </c>
      <c r="G38" s="13">
        <v>28546641</v>
      </c>
      <c r="H38" s="15" t="str">
        <f>VLOOKUP(A38,'[1]AgencyTotalDebtPrintable (S)'!$A$4:$G$130,7,FALSE)</f>
        <v>Black</v>
      </c>
    </row>
    <row r="39" spans="1:8" ht="15.75" thickBot="1" x14ac:dyDescent="0.3">
      <c r="A39" s="14" t="s">
        <v>55</v>
      </c>
      <c r="B39" s="11">
        <v>19530</v>
      </c>
      <c r="C39" s="12">
        <v>0.19500000000000001</v>
      </c>
      <c r="D39" s="13">
        <v>3097</v>
      </c>
      <c r="E39" s="13">
        <v>9887</v>
      </c>
      <c r="F39" s="13">
        <v>325399126</v>
      </c>
      <c r="G39" s="13">
        <v>63549788</v>
      </c>
      <c r="H39" s="14" t="str">
        <f>VLOOKUP(A39,'[1]AgencyTotalDebtPrintable (S)'!$A$4:$G$130,7,FALSE)</f>
        <v>Other</v>
      </c>
    </row>
    <row r="40" spans="1:8" ht="15.75" thickBot="1" x14ac:dyDescent="0.3">
      <c r="A40" s="15" t="s">
        <v>17</v>
      </c>
      <c r="B40" s="11">
        <v>19523</v>
      </c>
      <c r="C40" s="12">
        <v>0.19500000000000001</v>
      </c>
      <c r="D40" s="13">
        <v>4762</v>
      </c>
      <c r="E40" s="13">
        <v>17065</v>
      </c>
      <c r="F40" s="13">
        <v>481852302</v>
      </c>
      <c r="G40" s="13">
        <v>94072899</v>
      </c>
      <c r="H40" s="15" t="str">
        <f>VLOOKUP(A40,'[1]AgencyTotalDebtPrintable (S)'!$A$4:$G$130,7,FALSE)</f>
        <v>Black</v>
      </c>
    </row>
    <row r="41" spans="1:8" ht="15.75" thickBot="1" x14ac:dyDescent="0.3">
      <c r="A41" s="14" t="s">
        <v>56</v>
      </c>
      <c r="B41" s="11">
        <v>19488</v>
      </c>
      <c r="C41" s="12">
        <v>0.19500000000000001</v>
      </c>
      <c r="D41" s="13">
        <v>2610</v>
      </c>
      <c r="E41" s="13">
        <v>7478</v>
      </c>
      <c r="F41" s="13">
        <v>3051380106</v>
      </c>
      <c r="G41" s="13">
        <v>594638022</v>
      </c>
      <c r="H41" s="14" t="str">
        <f>VLOOKUP(A41,'[1]AgencyTotalDebtPrintable (S)'!$A$4:$G$130,7,FALSE)</f>
        <v>Other</v>
      </c>
    </row>
    <row r="42" spans="1:8" ht="15.75" thickBot="1" x14ac:dyDescent="0.3">
      <c r="A42" s="15" t="s">
        <v>18</v>
      </c>
      <c r="B42" s="11">
        <v>18723</v>
      </c>
      <c r="C42" s="12">
        <v>0.187</v>
      </c>
      <c r="D42" s="13">
        <v>2772</v>
      </c>
      <c r="E42" s="13">
        <v>9020</v>
      </c>
      <c r="F42" s="13">
        <v>606204970</v>
      </c>
      <c r="G42" s="13">
        <v>113502679</v>
      </c>
      <c r="H42" s="15" t="str">
        <f>VLOOKUP(A42,'[1]AgencyTotalDebtPrintable (S)'!$A$4:$G$130,7,FALSE)</f>
        <v>Black</v>
      </c>
    </row>
    <row r="43" spans="1:8" ht="15.75" thickBot="1" x14ac:dyDescent="0.3">
      <c r="A43" s="15" t="s">
        <v>19</v>
      </c>
      <c r="B43" s="11">
        <v>18648</v>
      </c>
      <c r="C43" s="12">
        <v>0.186</v>
      </c>
      <c r="D43" s="13">
        <v>5116</v>
      </c>
      <c r="E43" s="13">
        <v>14420</v>
      </c>
      <c r="F43" s="13">
        <v>731631378</v>
      </c>
      <c r="G43" s="13">
        <v>136431417</v>
      </c>
      <c r="H43" s="15" t="str">
        <f>VLOOKUP(A43,'[1]AgencyTotalDebtPrintable (S)'!$A$4:$G$130,7,FALSE)</f>
        <v>Black</v>
      </c>
    </row>
    <row r="44" spans="1:8" ht="15.75" thickBot="1" x14ac:dyDescent="0.3">
      <c r="A44" s="10" t="s">
        <v>36</v>
      </c>
      <c r="B44" s="11">
        <v>18546</v>
      </c>
      <c r="C44" s="12">
        <v>0.185</v>
      </c>
      <c r="D44" s="13">
        <v>3096</v>
      </c>
      <c r="E44" s="13">
        <v>8770</v>
      </c>
      <c r="F44" s="13">
        <v>360416056</v>
      </c>
      <c r="G44" s="13">
        <v>66841729</v>
      </c>
      <c r="H44" s="10" t="str">
        <f>VLOOKUP(A44,'[1]AgencyTotalDebtPrintable (S)'!$A$4:$G$130,7,FALSE)</f>
        <v>Latino</v>
      </c>
    </row>
    <row r="45" spans="1:8" ht="15.75" thickBot="1" x14ac:dyDescent="0.3">
      <c r="A45" s="15" t="s">
        <v>20</v>
      </c>
      <c r="B45" s="11">
        <v>18318</v>
      </c>
      <c r="C45" s="12">
        <v>0.183</v>
      </c>
      <c r="D45" s="13">
        <v>4006</v>
      </c>
      <c r="E45" s="13">
        <v>8649</v>
      </c>
      <c r="F45" s="13">
        <v>597335250</v>
      </c>
      <c r="G45" s="13">
        <v>109417146</v>
      </c>
      <c r="H45" s="15" t="str">
        <f>VLOOKUP(A45,'[1]AgencyTotalDebtPrintable (S)'!$A$4:$G$130,7,FALSE)</f>
        <v>Black</v>
      </c>
    </row>
    <row r="46" spans="1:8" ht="15.75" thickBot="1" x14ac:dyDescent="0.3">
      <c r="A46" s="14" t="s">
        <v>57</v>
      </c>
      <c r="B46" s="11">
        <v>18059</v>
      </c>
      <c r="C46" s="12">
        <v>0.18099999999999999</v>
      </c>
      <c r="D46" s="13">
        <v>2938</v>
      </c>
      <c r="E46" s="13">
        <v>9038</v>
      </c>
      <c r="F46" s="13">
        <v>1456020344</v>
      </c>
      <c r="G46" s="13">
        <v>262937693</v>
      </c>
      <c r="H46" s="14" t="str">
        <f>VLOOKUP(A46,'[1]AgencyTotalDebtPrintable (S)'!$A$4:$G$130,7,FALSE)</f>
        <v>Other</v>
      </c>
    </row>
    <row r="47" spans="1:8" ht="15.75" thickBot="1" x14ac:dyDescent="0.3">
      <c r="A47" s="14" t="s">
        <v>58</v>
      </c>
      <c r="B47" s="11">
        <v>17588</v>
      </c>
      <c r="C47" s="12">
        <v>0.17599999999999999</v>
      </c>
      <c r="D47" s="13">
        <v>2718</v>
      </c>
      <c r="E47" s="13">
        <v>8068</v>
      </c>
      <c r="F47" s="13">
        <v>4246760389</v>
      </c>
      <c r="G47" s="13">
        <v>746915835</v>
      </c>
      <c r="H47" s="14" t="str">
        <f>VLOOKUP(A47,'[1]AgencyTotalDebtPrintable (S)'!$A$4:$G$130,7,FALSE)</f>
        <v>Other</v>
      </c>
    </row>
    <row r="48" spans="1:8" ht="15.75" thickBot="1" x14ac:dyDescent="0.3">
      <c r="A48" s="14" t="s">
        <v>59</v>
      </c>
      <c r="B48" s="11">
        <v>17481</v>
      </c>
      <c r="C48" s="12">
        <v>0.17499999999999999</v>
      </c>
      <c r="D48" s="13">
        <v>3356</v>
      </c>
      <c r="E48" s="13">
        <v>8894</v>
      </c>
      <c r="F48" s="13">
        <v>844368230</v>
      </c>
      <c r="G48" s="13">
        <v>147603284</v>
      </c>
      <c r="H48" s="14" t="str">
        <f>VLOOKUP(A48,'[1]AgencyTotalDebtPrintable (S)'!$A$4:$G$130,7,FALSE)</f>
        <v>Other</v>
      </c>
    </row>
    <row r="49" spans="1:8" ht="15.75" thickBot="1" x14ac:dyDescent="0.3">
      <c r="A49" s="14" t="s">
        <v>60</v>
      </c>
      <c r="B49" s="11">
        <v>17330</v>
      </c>
      <c r="C49" s="12">
        <v>0.17299999999999999</v>
      </c>
      <c r="D49" s="13">
        <v>2590</v>
      </c>
      <c r="E49" s="13">
        <v>7081</v>
      </c>
      <c r="F49" s="13">
        <v>222010172</v>
      </c>
      <c r="G49" s="13">
        <v>38474852</v>
      </c>
      <c r="H49" s="14" t="str">
        <f>VLOOKUP(A49,'[1]AgencyTotalDebtPrintable (S)'!$A$4:$G$130,7,FALSE)</f>
        <v>Other</v>
      </c>
    </row>
    <row r="50" spans="1:8" ht="15.75" thickBot="1" x14ac:dyDescent="0.3">
      <c r="A50" s="10" t="s">
        <v>37</v>
      </c>
      <c r="B50" s="11">
        <v>17306</v>
      </c>
      <c r="C50" s="12">
        <v>0.17299999999999999</v>
      </c>
      <c r="D50" s="13">
        <v>3540</v>
      </c>
      <c r="E50" s="13">
        <v>10457</v>
      </c>
      <c r="F50" s="13">
        <v>490808950</v>
      </c>
      <c r="G50" s="13">
        <v>84940473</v>
      </c>
      <c r="H50" s="10" t="str">
        <f>VLOOKUP(A50,'[1]AgencyTotalDebtPrintable (S)'!$A$4:$G$130,7,FALSE)</f>
        <v>Latino</v>
      </c>
    </row>
    <row r="51" spans="1:8" ht="15.75" thickBot="1" x14ac:dyDescent="0.3">
      <c r="A51" s="15" t="s">
        <v>21</v>
      </c>
      <c r="B51" s="11">
        <v>17197</v>
      </c>
      <c r="C51" s="12">
        <v>0.17199999999999999</v>
      </c>
      <c r="D51" s="13">
        <v>3895</v>
      </c>
      <c r="E51" s="13">
        <v>12147</v>
      </c>
      <c r="F51" s="13">
        <v>426876460</v>
      </c>
      <c r="G51" s="13">
        <v>73410627</v>
      </c>
      <c r="H51" s="15" t="str">
        <f>VLOOKUP(A51,'[1]AgencyTotalDebtPrintable (S)'!$A$4:$G$130,7,FALSE)</f>
        <v>Black</v>
      </c>
    </row>
    <row r="52" spans="1:8" ht="15.75" thickBot="1" x14ac:dyDescent="0.3">
      <c r="A52" s="14" t="s">
        <v>61</v>
      </c>
      <c r="B52" s="11">
        <v>17143</v>
      </c>
      <c r="C52" s="12">
        <v>0.17100000000000001</v>
      </c>
      <c r="D52" s="13">
        <v>2032</v>
      </c>
      <c r="E52" s="13">
        <v>4952</v>
      </c>
      <c r="F52" s="13">
        <v>2343163740</v>
      </c>
      <c r="G52" s="13">
        <v>401683118</v>
      </c>
      <c r="H52" s="14" t="str">
        <f>VLOOKUP(A52,'[1]AgencyTotalDebtPrintable (S)'!$A$4:$G$130,7,FALSE)</f>
        <v>Other</v>
      </c>
    </row>
    <row r="53" spans="1:8" ht="15.75" thickBot="1" x14ac:dyDescent="0.3">
      <c r="A53" s="14" t="s">
        <v>62</v>
      </c>
      <c r="B53" s="11">
        <v>16063</v>
      </c>
      <c r="C53" s="12">
        <v>0.161</v>
      </c>
      <c r="D53" s="13">
        <v>2726</v>
      </c>
      <c r="E53" s="13">
        <v>8161</v>
      </c>
      <c r="F53" s="13">
        <v>1784959554</v>
      </c>
      <c r="G53" s="13">
        <v>286716489</v>
      </c>
      <c r="H53" s="14" t="str">
        <f>VLOOKUP(A53,'[1]AgencyTotalDebtPrintable (S)'!$A$4:$G$130,7,FALSE)</f>
        <v>Other</v>
      </c>
    </row>
    <row r="54" spans="1:8" ht="15.75" thickBot="1" x14ac:dyDescent="0.3">
      <c r="A54" s="14" t="s">
        <v>63</v>
      </c>
      <c r="B54" s="11">
        <v>15831</v>
      </c>
      <c r="C54" s="12">
        <v>0.158</v>
      </c>
      <c r="D54" s="13">
        <v>3037</v>
      </c>
      <c r="E54" s="13">
        <v>7568</v>
      </c>
      <c r="F54" s="13">
        <v>597386412</v>
      </c>
      <c r="G54" s="13">
        <v>94569350</v>
      </c>
      <c r="H54" s="14" t="str">
        <f>VLOOKUP(A54,'[1]AgencyTotalDebtPrintable (S)'!$A$4:$G$130,7,FALSE)</f>
        <v>Other</v>
      </c>
    </row>
    <row r="55" spans="1:8" ht="15.75" thickBot="1" x14ac:dyDescent="0.3">
      <c r="A55" s="14" t="s">
        <v>64</v>
      </c>
      <c r="B55" s="11">
        <v>15788</v>
      </c>
      <c r="C55" s="12">
        <v>0.158</v>
      </c>
      <c r="D55" s="13">
        <v>3069</v>
      </c>
      <c r="E55" s="13">
        <v>8321</v>
      </c>
      <c r="F55" s="13">
        <v>1535624135</v>
      </c>
      <c r="G55" s="13">
        <v>242442239</v>
      </c>
      <c r="H55" s="14" t="str">
        <f>VLOOKUP(A55,'[1]AgencyTotalDebtPrintable (S)'!$A$4:$G$130,7,FALSE)</f>
        <v>Other</v>
      </c>
    </row>
    <row r="56" spans="1:8" ht="15.75" thickBot="1" x14ac:dyDescent="0.3">
      <c r="A56" s="14" t="s">
        <v>65</v>
      </c>
      <c r="B56" s="11">
        <v>15610</v>
      </c>
      <c r="C56" s="12">
        <v>0.156</v>
      </c>
      <c r="D56" s="13">
        <v>3228</v>
      </c>
      <c r="E56" s="13">
        <v>9430</v>
      </c>
      <c r="F56" s="13">
        <v>768021441</v>
      </c>
      <c r="G56" s="13">
        <v>119887851</v>
      </c>
      <c r="H56" s="14" t="str">
        <f>VLOOKUP(A56,'[1]AgencyTotalDebtPrintable (S)'!$A$4:$G$130,7,FALSE)</f>
        <v>Other</v>
      </c>
    </row>
    <row r="57" spans="1:8" ht="15.75" thickBot="1" x14ac:dyDescent="0.3">
      <c r="A57" s="14" t="s">
        <v>66</v>
      </c>
      <c r="B57" s="11">
        <v>15527</v>
      </c>
      <c r="C57" s="12">
        <v>0.155</v>
      </c>
      <c r="D57" s="13">
        <v>2521</v>
      </c>
      <c r="E57" s="13">
        <v>7400</v>
      </c>
      <c r="F57" s="13">
        <v>1056131592</v>
      </c>
      <c r="G57" s="13">
        <v>163983740</v>
      </c>
      <c r="H57" s="14" t="str">
        <f>VLOOKUP(A57,'[1]AgencyTotalDebtPrintable (S)'!$A$4:$G$130,7,FALSE)</f>
        <v>Other</v>
      </c>
    </row>
    <row r="58" spans="1:8" ht="15.75" thickBot="1" x14ac:dyDescent="0.3">
      <c r="A58" s="14" t="s">
        <v>67</v>
      </c>
      <c r="B58" s="11">
        <v>15441</v>
      </c>
      <c r="C58" s="12">
        <v>0.154</v>
      </c>
      <c r="D58" s="13">
        <v>2506</v>
      </c>
      <c r="E58" s="13">
        <v>7082</v>
      </c>
      <c r="F58" s="13">
        <v>1414707818</v>
      </c>
      <c r="G58" s="13">
        <v>218443060</v>
      </c>
      <c r="H58" s="14" t="str">
        <f>VLOOKUP(A58,'[1]AgencyTotalDebtPrintable (S)'!$A$4:$G$130,7,FALSE)</f>
        <v>Other</v>
      </c>
    </row>
    <row r="59" spans="1:8" ht="15.75" thickBot="1" x14ac:dyDescent="0.3">
      <c r="A59" s="10" t="s">
        <v>38</v>
      </c>
      <c r="B59" s="11">
        <v>15186</v>
      </c>
      <c r="C59" s="12">
        <v>0.152</v>
      </c>
      <c r="D59" s="13">
        <v>2749</v>
      </c>
      <c r="E59" s="13">
        <v>8919</v>
      </c>
      <c r="F59" s="13">
        <v>956249294</v>
      </c>
      <c r="G59" s="13">
        <v>145217498</v>
      </c>
      <c r="H59" s="10" t="str">
        <f>VLOOKUP(A59,'[1]AgencyTotalDebtPrintable (S)'!$A$4:$G$130,7,FALSE)</f>
        <v>Latino</v>
      </c>
    </row>
    <row r="60" spans="1:8" ht="15.75" thickBot="1" x14ac:dyDescent="0.3">
      <c r="A60" s="14" t="s">
        <v>68</v>
      </c>
      <c r="B60" s="11">
        <v>15150</v>
      </c>
      <c r="C60" s="12">
        <v>0.151</v>
      </c>
      <c r="D60" s="13">
        <v>2921</v>
      </c>
      <c r="E60" s="13">
        <v>6771</v>
      </c>
      <c r="F60" s="13">
        <v>1179875729</v>
      </c>
      <c r="G60" s="13">
        <v>178750663</v>
      </c>
      <c r="H60" s="14" t="str">
        <f>VLOOKUP(A60,'[1]AgencyTotalDebtPrintable (S)'!$A$4:$G$130,7,FALSE)</f>
        <v>Other</v>
      </c>
    </row>
    <row r="61" spans="1:8" ht="15.75" thickBot="1" x14ac:dyDescent="0.3">
      <c r="A61" s="14" t="s">
        <v>69</v>
      </c>
      <c r="B61" s="11">
        <v>15018</v>
      </c>
      <c r="C61" s="12">
        <v>0.15</v>
      </c>
      <c r="D61" s="13">
        <v>2849</v>
      </c>
      <c r="E61" s="13">
        <v>8061</v>
      </c>
      <c r="F61" s="13">
        <v>865815391</v>
      </c>
      <c r="G61" s="13">
        <v>130032007</v>
      </c>
      <c r="H61" s="14" t="str">
        <f>VLOOKUP(A61,'[1]AgencyTotalDebtPrintable (S)'!$A$4:$G$130,7,FALSE)</f>
        <v>Other</v>
      </c>
    </row>
    <row r="62" spans="1:8" ht="15.75" thickBot="1" x14ac:dyDescent="0.3">
      <c r="A62" s="14" t="s">
        <v>70</v>
      </c>
      <c r="B62" s="11">
        <v>14617</v>
      </c>
      <c r="C62" s="12">
        <v>0.14599999999999999</v>
      </c>
      <c r="D62" s="13">
        <v>2803</v>
      </c>
      <c r="E62" s="13">
        <v>5436</v>
      </c>
      <c r="F62" s="13">
        <v>632750538</v>
      </c>
      <c r="G62" s="13">
        <v>92490644</v>
      </c>
      <c r="H62" s="14" t="str">
        <f>VLOOKUP(A62,'[1]AgencyTotalDebtPrintable (S)'!$A$4:$G$130,7,FALSE)</f>
        <v>Other</v>
      </c>
    </row>
    <row r="63" spans="1:8" ht="15.75" thickBot="1" x14ac:dyDescent="0.3">
      <c r="A63" s="14" t="s">
        <v>71</v>
      </c>
      <c r="B63" s="11">
        <v>14563</v>
      </c>
      <c r="C63" s="12">
        <v>0.14599999999999999</v>
      </c>
      <c r="D63" s="13">
        <v>2583</v>
      </c>
      <c r="E63" s="13">
        <v>7183</v>
      </c>
      <c r="F63" s="13">
        <v>787495754</v>
      </c>
      <c r="G63" s="13">
        <v>114681855</v>
      </c>
      <c r="H63" s="14" t="str">
        <f>VLOOKUP(A63,'[1]AgencyTotalDebtPrintable (S)'!$A$4:$G$130,7,FALSE)</f>
        <v>Other</v>
      </c>
    </row>
    <row r="64" spans="1:8" ht="15.75" thickBot="1" x14ac:dyDescent="0.3">
      <c r="A64" s="14" t="s">
        <v>72</v>
      </c>
      <c r="B64" s="11">
        <v>14560</v>
      </c>
      <c r="C64" s="12">
        <v>0.14599999999999999</v>
      </c>
      <c r="D64" s="13">
        <v>3645</v>
      </c>
      <c r="E64" s="13">
        <v>11723</v>
      </c>
      <c r="F64" s="13">
        <v>1233877738</v>
      </c>
      <c r="G64" s="13">
        <v>179653984</v>
      </c>
      <c r="H64" s="14" t="str">
        <f>VLOOKUP(A64,'[1]AgencyTotalDebtPrintable (S)'!$A$4:$G$130,7,FALSE)</f>
        <v>Other</v>
      </c>
    </row>
    <row r="65" spans="1:8" ht="15.75" thickBot="1" x14ac:dyDescent="0.3">
      <c r="A65" s="15" t="s">
        <v>22</v>
      </c>
      <c r="B65" s="11">
        <v>14384</v>
      </c>
      <c r="C65" s="12">
        <v>0.14399999999999999</v>
      </c>
      <c r="D65" s="13">
        <v>3192</v>
      </c>
      <c r="E65" s="13">
        <v>6216</v>
      </c>
      <c r="F65" s="13">
        <v>525107852</v>
      </c>
      <c r="G65" s="13">
        <v>75529582</v>
      </c>
      <c r="H65" s="15" t="str">
        <f>VLOOKUP(A65,'[1]AgencyTotalDebtPrintable (S)'!$A$4:$G$130,7,FALSE)</f>
        <v>Black</v>
      </c>
    </row>
    <row r="66" spans="1:8" ht="15.75" thickBot="1" x14ac:dyDescent="0.3">
      <c r="A66" s="15" t="s">
        <v>23</v>
      </c>
      <c r="B66" s="11">
        <v>14233</v>
      </c>
      <c r="C66" s="12">
        <v>0.14199999999999999</v>
      </c>
      <c r="D66" s="13">
        <v>4433</v>
      </c>
      <c r="E66" s="13">
        <v>14621</v>
      </c>
      <c r="F66" s="13">
        <v>137831864</v>
      </c>
      <c r="G66" s="13">
        <v>19617340</v>
      </c>
      <c r="H66" s="15" t="str">
        <f>VLOOKUP(A66,'[1]AgencyTotalDebtPrintable (S)'!$A$4:$G$130,7,FALSE)</f>
        <v>Black</v>
      </c>
    </row>
    <row r="67" spans="1:8" ht="15.75" thickBot="1" x14ac:dyDescent="0.3">
      <c r="A67" s="14" t="s">
        <v>73</v>
      </c>
      <c r="B67" s="11">
        <v>14102</v>
      </c>
      <c r="C67" s="12">
        <v>0.14099999999999999</v>
      </c>
      <c r="D67" s="13">
        <v>2285</v>
      </c>
      <c r="E67" s="13">
        <v>7871</v>
      </c>
      <c r="F67" s="13">
        <v>939980517</v>
      </c>
      <c r="G67" s="13">
        <v>132558724</v>
      </c>
      <c r="H67" s="14" t="str">
        <f>VLOOKUP(A67,'[1]AgencyTotalDebtPrintable (S)'!$A$4:$G$130,7,FALSE)</f>
        <v>Other</v>
      </c>
    </row>
    <row r="68" spans="1:8" ht="15.75" thickBot="1" x14ac:dyDescent="0.3">
      <c r="A68" s="14" t="s">
        <v>74</v>
      </c>
      <c r="B68" s="11">
        <v>13992</v>
      </c>
      <c r="C68" s="12">
        <v>0.14000000000000001</v>
      </c>
      <c r="D68" s="13">
        <v>3364</v>
      </c>
      <c r="E68" s="13">
        <v>6275</v>
      </c>
      <c r="F68" s="13">
        <v>6003460075</v>
      </c>
      <c r="G68" s="13">
        <v>840015738</v>
      </c>
      <c r="H68" s="14" t="str">
        <f>VLOOKUP(A68,'[1]AgencyTotalDebtPrintable (S)'!$A$4:$G$130,7,FALSE)</f>
        <v>Other</v>
      </c>
    </row>
    <row r="69" spans="1:8" ht="15.75" thickBot="1" x14ac:dyDescent="0.3">
      <c r="A69" s="14" t="s">
        <v>75</v>
      </c>
      <c r="B69" s="11">
        <v>13607</v>
      </c>
      <c r="C69" s="12">
        <v>0.13600000000000001</v>
      </c>
      <c r="D69" s="13">
        <v>2542</v>
      </c>
      <c r="E69" s="13">
        <v>7217</v>
      </c>
      <c r="F69" s="13">
        <v>733674390</v>
      </c>
      <c r="G69" s="13">
        <v>99832703</v>
      </c>
      <c r="H69" s="14" t="str">
        <f>VLOOKUP(A69,'[1]AgencyTotalDebtPrintable (S)'!$A$4:$G$130,7,FALSE)</f>
        <v>Other</v>
      </c>
    </row>
    <row r="70" spans="1:8" ht="15.75" thickBot="1" x14ac:dyDescent="0.3">
      <c r="A70" s="14" t="s">
        <v>76</v>
      </c>
      <c r="B70" s="11">
        <v>13316</v>
      </c>
      <c r="C70" s="12">
        <v>0.13300000000000001</v>
      </c>
      <c r="D70" s="13">
        <v>2061</v>
      </c>
      <c r="E70" s="13">
        <v>5535</v>
      </c>
      <c r="F70" s="13">
        <v>1595298356</v>
      </c>
      <c r="G70" s="13">
        <v>212435014</v>
      </c>
      <c r="H70" s="14" t="str">
        <f>VLOOKUP(A70,'[1]AgencyTotalDebtPrintable (S)'!$A$4:$G$130,7,FALSE)</f>
        <v>Other</v>
      </c>
    </row>
    <row r="71" spans="1:8" ht="15.75" thickBot="1" x14ac:dyDescent="0.3">
      <c r="A71" s="14" t="s">
        <v>77</v>
      </c>
      <c r="B71" s="11">
        <v>13096</v>
      </c>
      <c r="C71" s="12">
        <v>0.13100000000000001</v>
      </c>
      <c r="D71" s="13">
        <v>2247</v>
      </c>
      <c r="E71" s="13">
        <v>5930</v>
      </c>
      <c r="F71" s="13">
        <v>10189856538</v>
      </c>
      <c r="G71" s="13">
        <v>1334462949</v>
      </c>
      <c r="H71" s="14" t="str">
        <f>VLOOKUP(A71,'[1]AgencyTotalDebtPrintable (S)'!$A$4:$G$130,7,FALSE)</f>
        <v>Other</v>
      </c>
    </row>
    <row r="72" spans="1:8" ht="15.75" thickBot="1" x14ac:dyDescent="0.3">
      <c r="A72" s="14" t="s">
        <v>78</v>
      </c>
      <c r="B72" s="11">
        <v>13013</v>
      </c>
      <c r="C72" s="12">
        <v>0.13</v>
      </c>
      <c r="D72" s="13">
        <v>2465</v>
      </c>
      <c r="E72" s="13">
        <v>5425</v>
      </c>
      <c r="F72" s="13">
        <v>2495226574</v>
      </c>
      <c r="G72" s="13">
        <v>324704940</v>
      </c>
      <c r="H72" s="14" t="str">
        <f>VLOOKUP(A72,'[1]AgencyTotalDebtPrintable (S)'!$A$4:$G$130,7,FALSE)</f>
        <v>Other</v>
      </c>
    </row>
    <row r="73" spans="1:8" ht="15.75" thickBot="1" x14ac:dyDescent="0.3">
      <c r="A73" s="14" t="s">
        <v>79</v>
      </c>
      <c r="B73" s="11">
        <v>12779</v>
      </c>
      <c r="C73" s="12">
        <v>0.128</v>
      </c>
      <c r="D73" s="13">
        <v>3240</v>
      </c>
      <c r="E73" s="13">
        <v>8945</v>
      </c>
      <c r="F73" s="13">
        <v>1752585251</v>
      </c>
      <c r="G73" s="13">
        <v>223970826</v>
      </c>
      <c r="H73" s="14" t="str">
        <f>VLOOKUP(A73,'[1]AgencyTotalDebtPrintable (S)'!$A$4:$G$130,7,FALSE)</f>
        <v>Other</v>
      </c>
    </row>
    <row r="74" spans="1:8" ht="15.75" thickBot="1" x14ac:dyDescent="0.3">
      <c r="A74" s="14" t="s">
        <v>80</v>
      </c>
      <c r="B74" s="11">
        <v>12760</v>
      </c>
      <c r="C74" s="12">
        <v>0.128</v>
      </c>
      <c r="D74" s="13">
        <v>1943</v>
      </c>
      <c r="E74" s="13">
        <v>4876</v>
      </c>
      <c r="F74" s="13">
        <v>1105724938</v>
      </c>
      <c r="G74" s="13">
        <v>141089520</v>
      </c>
      <c r="H74" s="14" t="str">
        <f>VLOOKUP(A74,'[1]AgencyTotalDebtPrintable (S)'!$A$4:$G$130,7,FALSE)</f>
        <v>Other</v>
      </c>
    </row>
    <row r="75" spans="1:8" ht="15.75" thickBot="1" x14ac:dyDescent="0.3">
      <c r="A75" s="15" t="s">
        <v>24</v>
      </c>
      <c r="B75" s="11">
        <v>12539</v>
      </c>
      <c r="C75" s="12">
        <v>0.125</v>
      </c>
      <c r="D75" s="13">
        <v>3523</v>
      </c>
      <c r="E75" s="13">
        <v>11228</v>
      </c>
      <c r="F75" s="13">
        <v>286391446</v>
      </c>
      <c r="G75" s="13">
        <v>35909229</v>
      </c>
      <c r="H75" s="15" t="str">
        <f>VLOOKUP(A75,'[1]AgencyTotalDebtPrintable (S)'!$A$4:$G$130,7,FALSE)</f>
        <v>Black</v>
      </c>
    </row>
    <row r="76" spans="1:8" ht="15.75" thickBot="1" x14ac:dyDescent="0.3">
      <c r="A76" s="14" t="s">
        <v>81</v>
      </c>
      <c r="B76" s="11">
        <v>12435</v>
      </c>
      <c r="C76" s="12">
        <v>0.124</v>
      </c>
      <c r="D76" s="13">
        <v>2136</v>
      </c>
      <c r="E76" s="13">
        <v>5865</v>
      </c>
      <c r="F76" s="13">
        <v>5478097938</v>
      </c>
      <c r="G76" s="13">
        <v>681217444</v>
      </c>
      <c r="H76" s="14" t="str">
        <f>VLOOKUP(A76,'[1]AgencyTotalDebtPrintable (S)'!$A$4:$G$130,7,FALSE)</f>
        <v>Other</v>
      </c>
    </row>
    <row r="77" spans="1:8" ht="15.75" thickBot="1" x14ac:dyDescent="0.3">
      <c r="A77" s="15" t="s">
        <v>25</v>
      </c>
      <c r="B77" s="11">
        <v>12264</v>
      </c>
      <c r="C77" s="12">
        <v>0.123</v>
      </c>
      <c r="D77" s="13">
        <v>3896</v>
      </c>
      <c r="E77" s="13">
        <v>13651</v>
      </c>
      <c r="F77" s="13">
        <v>1239899658</v>
      </c>
      <c r="G77" s="13">
        <v>152060672</v>
      </c>
      <c r="H77" s="15" t="str">
        <f>VLOOKUP(A77,'[1]AgencyTotalDebtPrintable (S)'!$A$4:$G$130,7,FALSE)</f>
        <v>Black</v>
      </c>
    </row>
    <row r="78" spans="1:8" ht="15.75" thickBot="1" x14ac:dyDescent="0.3">
      <c r="A78" s="14" t="s">
        <v>82</v>
      </c>
      <c r="B78" s="11">
        <v>12116</v>
      </c>
      <c r="C78" s="12">
        <v>0.121</v>
      </c>
      <c r="D78" s="13">
        <v>2451</v>
      </c>
      <c r="E78" s="13">
        <v>6264</v>
      </c>
      <c r="F78" s="13">
        <v>1374359462</v>
      </c>
      <c r="G78" s="13">
        <v>166523431</v>
      </c>
      <c r="H78" s="14" t="str">
        <f>VLOOKUP(A78,'[1]AgencyTotalDebtPrintable (S)'!$A$4:$G$130,7,FALSE)</f>
        <v>Other</v>
      </c>
    </row>
    <row r="79" spans="1:8" ht="15.75" thickBot="1" x14ac:dyDescent="0.3">
      <c r="A79" s="14" t="s">
        <v>83</v>
      </c>
      <c r="B79" s="11">
        <v>12115</v>
      </c>
      <c r="C79" s="12">
        <v>0.121</v>
      </c>
      <c r="D79" s="13">
        <v>2217</v>
      </c>
      <c r="E79" s="13">
        <v>6553</v>
      </c>
      <c r="F79" s="13">
        <v>1845527956</v>
      </c>
      <c r="G79" s="13">
        <v>223578990</v>
      </c>
      <c r="H79" s="14" t="str">
        <f>VLOOKUP(A79,'[1]AgencyTotalDebtPrintable (S)'!$A$4:$G$130,7,FALSE)</f>
        <v>Other</v>
      </c>
    </row>
    <row r="80" spans="1:8" ht="15.75" thickBot="1" x14ac:dyDescent="0.3">
      <c r="A80" s="14" t="s">
        <v>84</v>
      </c>
      <c r="B80" s="11">
        <v>12002</v>
      </c>
      <c r="C80" s="12">
        <v>0.12</v>
      </c>
      <c r="D80" s="13">
        <v>2443</v>
      </c>
      <c r="E80" s="13">
        <v>6386</v>
      </c>
      <c r="F80" s="13">
        <v>2672596266</v>
      </c>
      <c r="G80" s="13">
        <v>320770270</v>
      </c>
      <c r="H80" s="14" t="str">
        <f>VLOOKUP(A80,'[1]AgencyTotalDebtPrintable (S)'!$A$4:$G$130,7,FALSE)</f>
        <v>Other</v>
      </c>
    </row>
    <row r="81" spans="1:8" ht="15.75" thickBot="1" x14ac:dyDescent="0.3">
      <c r="A81" s="14" t="s">
        <v>85</v>
      </c>
      <c r="B81" s="11">
        <v>11881</v>
      </c>
      <c r="C81" s="12">
        <v>0.11899999999999999</v>
      </c>
      <c r="D81" s="13">
        <v>1902</v>
      </c>
      <c r="E81" s="13">
        <v>5463</v>
      </c>
      <c r="F81" s="13">
        <v>4100704074</v>
      </c>
      <c r="G81" s="13">
        <v>487196082</v>
      </c>
      <c r="H81" s="14" t="str">
        <f>VLOOKUP(A81,'[1]AgencyTotalDebtPrintable (S)'!$A$4:$G$130,7,FALSE)</f>
        <v>Other</v>
      </c>
    </row>
    <row r="82" spans="1:8" ht="15.75" thickBot="1" x14ac:dyDescent="0.3">
      <c r="A82" s="14" t="s">
        <v>86</v>
      </c>
      <c r="B82" s="11">
        <v>11876</v>
      </c>
      <c r="C82" s="12">
        <v>0.11899999999999999</v>
      </c>
      <c r="D82" s="13">
        <v>2512</v>
      </c>
      <c r="E82" s="13">
        <v>4814</v>
      </c>
      <c r="F82" s="13">
        <v>1472525442</v>
      </c>
      <c r="G82" s="13">
        <v>174869874</v>
      </c>
      <c r="H82" s="14" t="str">
        <f>VLOOKUP(A82,'[1]AgencyTotalDebtPrintable (S)'!$A$4:$G$130,7,FALSE)</f>
        <v>Other</v>
      </c>
    </row>
    <row r="83" spans="1:8" ht="15.75" thickBot="1" x14ac:dyDescent="0.3">
      <c r="A83" s="10" t="s">
        <v>39</v>
      </c>
      <c r="B83" s="11">
        <v>11864</v>
      </c>
      <c r="C83" s="12">
        <v>0.11899999999999999</v>
      </c>
      <c r="D83" s="13">
        <v>2819</v>
      </c>
      <c r="E83" s="13">
        <v>8967</v>
      </c>
      <c r="F83" s="13">
        <v>230929480</v>
      </c>
      <c r="G83" s="13">
        <v>27398229</v>
      </c>
      <c r="H83" s="10" t="str">
        <f>VLOOKUP(A83,'[1]AgencyTotalDebtPrintable (S)'!$A$4:$G$130,7,FALSE)</f>
        <v>Latino</v>
      </c>
    </row>
    <row r="84" spans="1:8" ht="15.75" thickBot="1" x14ac:dyDescent="0.3">
      <c r="A84" s="14" t="s">
        <v>87</v>
      </c>
      <c r="B84" s="11">
        <v>11788</v>
      </c>
      <c r="C84" s="12">
        <v>0.11799999999999999</v>
      </c>
      <c r="D84" s="13">
        <v>2602</v>
      </c>
      <c r="E84" s="13">
        <v>6693</v>
      </c>
      <c r="F84" s="13">
        <v>3485760334</v>
      </c>
      <c r="G84" s="13">
        <v>410915370</v>
      </c>
      <c r="H84" s="14" t="str">
        <f>VLOOKUP(A84,'[1]AgencyTotalDebtPrintable (S)'!$A$4:$G$130,7,FALSE)</f>
        <v>Other</v>
      </c>
    </row>
    <row r="85" spans="1:8" ht="15.75" thickBot="1" x14ac:dyDescent="0.3">
      <c r="A85" s="14" t="s">
        <v>88</v>
      </c>
      <c r="B85" s="11">
        <v>11715</v>
      </c>
      <c r="C85" s="12">
        <v>0.11700000000000001</v>
      </c>
      <c r="D85" s="13">
        <v>2156</v>
      </c>
      <c r="E85" s="13">
        <v>5109</v>
      </c>
      <c r="F85" s="13">
        <v>2703265572</v>
      </c>
      <c r="G85" s="13">
        <v>316695191</v>
      </c>
      <c r="H85" s="14" t="str">
        <f>VLOOKUP(A85,'[1]AgencyTotalDebtPrintable (S)'!$A$4:$G$130,7,FALSE)</f>
        <v>Other</v>
      </c>
    </row>
    <row r="86" spans="1:8" ht="15.75" thickBot="1" x14ac:dyDescent="0.3">
      <c r="A86" s="15" t="s">
        <v>26</v>
      </c>
      <c r="B86" s="11">
        <v>11614</v>
      </c>
      <c r="C86" s="12">
        <v>0.11600000000000001</v>
      </c>
      <c r="D86" s="13">
        <v>4927</v>
      </c>
      <c r="E86" s="13">
        <v>13998</v>
      </c>
      <c r="F86" s="13">
        <v>44662118</v>
      </c>
      <c r="G86" s="13">
        <v>5186981</v>
      </c>
      <c r="H86" s="15" t="str">
        <f>VLOOKUP(A86,'[1]AgencyTotalDebtPrintable (S)'!$A$4:$G$130,7,FALSE)</f>
        <v>Black</v>
      </c>
    </row>
    <row r="87" spans="1:8" ht="15.75" thickBot="1" x14ac:dyDescent="0.3">
      <c r="A87" s="14" t="s">
        <v>89</v>
      </c>
      <c r="B87" s="11">
        <v>11268</v>
      </c>
      <c r="C87" s="12">
        <v>0.113</v>
      </c>
      <c r="D87" s="13">
        <v>2067</v>
      </c>
      <c r="E87" s="13">
        <v>5262</v>
      </c>
      <c r="F87" s="13">
        <v>562944356</v>
      </c>
      <c r="G87" s="13">
        <v>63431159</v>
      </c>
      <c r="H87" s="14" t="str">
        <f>VLOOKUP(A87,'[1]AgencyTotalDebtPrintable (S)'!$A$4:$G$130,7,FALSE)</f>
        <v>Other</v>
      </c>
    </row>
    <row r="88" spans="1:8" ht="15.75" thickBot="1" x14ac:dyDescent="0.3">
      <c r="A88" s="14" t="s">
        <v>90</v>
      </c>
      <c r="B88" s="11">
        <v>11239</v>
      </c>
      <c r="C88" s="12">
        <v>0.112</v>
      </c>
      <c r="D88" s="13">
        <v>2293</v>
      </c>
      <c r="E88" s="13">
        <v>5558</v>
      </c>
      <c r="F88" s="13">
        <v>6332370206</v>
      </c>
      <c r="G88" s="13">
        <v>711718407</v>
      </c>
      <c r="H88" s="14" t="str">
        <f>VLOOKUP(A88,'[1]AgencyTotalDebtPrintable (S)'!$A$4:$G$130,7,FALSE)</f>
        <v>Other</v>
      </c>
    </row>
    <row r="89" spans="1:8" ht="15.75" thickBot="1" x14ac:dyDescent="0.3">
      <c r="A89" s="14" t="s">
        <v>91</v>
      </c>
      <c r="B89" s="11">
        <v>11199</v>
      </c>
      <c r="C89" s="12">
        <v>0.112</v>
      </c>
      <c r="D89" s="13">
        <v>3594</v>
      </c>
      <c r="E89" s="13">
        <v>13634</v>
      </c>
      <c r="F89" s="13">
        <v>141340092</v>
      </c>
      <c r="G89" s="13">
        <v>15829361</v>
      </c>
      <c r="H89" s="14" t="str">
        <f>VLOOKUP(A89,'[1]AgencyTotalDebtPrintable (S)'!$A$4:$G$130,7,FALSE)</f>
        <v>Other</v>
      </c>
    </row>
    <row r="90" spans="1:8" ht="15.75" thickBot="1" x14ac:dyDescent="0.3">
      <c r="A90" s="14" t="s">
        <v>92</v>
      </c>
      <c r="B90" s="11">
        <v>11133</v>
      </c>
      <c r="C90" s="12">
        <v>0.111</v>
      </c>
      <c r="D90" s="13">
        <v>2159</v>
      </c>
      <c r="E90" s="13">
        <v>6064</v>
      </c>
      <c r="F90" s="13">
        <v>6811206967</v>
      </c>
      <c r="G90" s="13">
        <v>758300915</v>
      </c>
      <c r="H90" s="14" t="str">
        <f>VLOOKUP(A90,'[1]AgencyTotalDebtPrintable (S)'!$A$4:$G$130,7,FALSE)</f>
        <v>Other</v>
      </c>
    </row>
    <row r="91" spans="1:8" ht="15.75" thickBot="1" x14ac:dyDescent="0.3">
      <c r="A91" s="14" t="s">
        <v>93</v>
      </c>
      <c r="B91" s="11">
        <v>10961</v>
      </c>
      <c r="C91" s="12">
        <v>0.11</v>
      </c>
      <c r="D91" s="13">
        <v>2515</v>
      </c>
      <c r="E91" s="13">
        <v>5457</v>
      </c>
      <c r="F91" s="13">
        <v>508885832</v>
      </c>
      <c r="G91" s="13">
        <v>55778162</v>
      </c>
      <c r="H91" s="14" t="str">
        <f>VLOOKUP(A91,'[1]AgencyTotalDebtPrintable (S)'!$A$4:$G$130,7,FALSE)</f>
        <v>Other</v>
      </c>
    </row>
    <row r="92" spans="1:8" ht="15.75" thickBot="1" x14ac:dyDescent="0.3">
      <c r="A92" s="14" t="s">
        <v>94</v>
      </c>
      <c r="B92" s="11">
        <v>10940</v>
      </c>
      <c r="C92" s="12">
        <v>0.109</v>
      </c>
      <c r="D92" s="13">
        <v>2379</v>
      </c>
      <c r="E92" s="13">
        <v>6229</v>
      </c>
      <c r="F92" s="13">
        <v>2004334472</v>
      </c>
      <c r="G92" s="13">
        <v>219276524</v>
      </c>
      <c r="H92" s="14" t="str">
        <f>VLOOKUP(A92,'[1]AgencyTotalDebtPrintable (S)'!$A$4:$G$130,7,FALSE)</f>
        <v>Other</v>
      </c>
    </row>
    <row r="93" spans="1:8" ht="15.75" thickBot="1" x14ac:dyDescent="0.3">
      <c r="A93" s="14" t="s">
        <v>95</v>
      </c>
      <c r="B93" s="11">
        <v>10929</v>
      </c>
      <c r="C93" s="12">
        <v>0.109</v>
      </c>
      <c r="D93" s="13">
        <v>1882</v>
      </c>
      <c r="E93" s="13">
        <v>4774</v>
      </c>
      <c r="F93" s="13">
        <v>960724182</v>
      </c>
      <c r="G93" s="13">
        <v>104995854</v>
      </c>
      <c r="H93" s="14" t="str">
        <f>VLOOKUP(A93,'[1]AgencyTotalDebtPrintable (S)'!$A$4:$G$130,7,FALSE)</f>
        <v>Other</v>
      </c>
    </row>
    <row r="94" spans="1:8" ht="15.75" thickBot="1" x14ac:dyDescent="0.3">
      <c r="A94" s="15" t="s">
        <v>27</v>
      </c>
      <c r="B94" s="11">
        <v>10808</v>
      </c>
      <c r="C94" s="12">
        <v>0.108</v>
      </c>
      <c r="D94" s="13">
        <v>4368</v>
      </c>
      <c r="E94" s="13">
        <v>11686</v>
      </c>
      <c r="F94" s="13">
        <v>843682686</v>
      </c>
      <c r="G94" s="13">
        <v>91186872</v>
      </c>
      <c r="H94" s="15" t="str">
        <f>VLOOKUP(A94,'[1]AgencyTotalDebtPrintable (S)'!$A$4:$G$130,7,FALSE)</f>
        <v>Black</v>
      </c>
    </row>
    <row r="95" spans="1:8" ht="15.75" thickBot="1" x14ac:dyDescent="0.3">
      <c r="A95" s="14" t="s">
        <v>96</v>
      </c>
      <c r="B95" s="11">
        <v>10682</v>
      </c>
      <c r="C95" s="12">
        <v>0.107</v>
      </c>
      <c r="D95" s="13">
        <v>2273</v>
      </c>
      <c r="E95" s="13">
        <v>6202</v>
      </c>
      <c r="F95" s="13">
        <v>8225991605</v>
      </c>
      <c r="G95" s="13">
        <v>878718324</v>
      </c>
      <c r="H95" s="14" t="str">
        <f>VLOOKUP(A95,'[1]AgencyTotalDebtPrintable (S)'!$A$4:$G$130,7,FALSE)</f>
        <v>Other</v>
      </c>
    </row>
    <row r="96" spans="1:8" ht="15.75" thickBot="1" x14ac:dyDescent="0.3">
      <c r="A96" s="14" t="s">
        <v>97</v>
      </c>
      <c r="B96" s="11">
        <v>10662</v>
      </c>
      <c r="C96" s="12">
        <v>0.107</v>
      </c>
      <c r="D96" s="13">
        <v>2486</v>
      </c>
      <c r="E96" s="13">
        <v>5914</v>
      </c>
      <c r="F96" s="13">
        <v>7300083164</v>
      </c>
      <c r="G96" s="13">
        <v>778340893</v>
      </c>
      <c r="H96" s="14" t="str">
        <f>VLOOKUP(A96,'[1]AgencyTotalDebtPrintable (S)'!$A$4:$G$130,7,FALSE)</f>
        <v>Other</v>
      </c>
    </row>
    <row r="97" spans="1:8" ht="15.75" thickBot="1" x14ac:dyDescent="0.3">
      <c r="A97" s="14" t="s">
        <v>98</v>
      </c>
      <c r="B97" s="11">
        <v>10466</v>
      </c>
      <c r="C97" s="12">
        <v>0.105</v>
      </c>
      <c r="D97" s="13">
        <v>2982</v>
      </c>
      <c r="E97" s="13">
        <v>9382</v>
      </c>
      <c r="F97" s="13">
        <v>1430018957</v>
      </c>
      <c r="G97" s="13">
        <v>149667194</v>
      </c>
      <c r="H97" s="14" t="str">
        <f>VLOOKUP(A97,'[1]AgencyTotalDebtPrintable (S)'!$A$4:$G$130,7,FALSE)</f>
        <v>Other</v>
      </c>
    </row>
    <row r="98" spans="1:8" ht="15.75" thickBot="1" x14ac:dyDescent="0.3">
      <c r="A98" s="14" t="s">
        <v>99</v>
      </c>
      <c r="B98" s="11">
        <v>10300</v>
      </c>
      <c r="C98" s="12">
        <v>0.10299999999999999</v>
      </c>
      <c r="D98" s="13">
        <v>2283</v>
      </c>
      <c r="E98" s="13">
        <v>6106</v>
      </c>
      <c r="F98" s="13">
        <v>2162936570</v>
      </c>
      <c r="G98" s="13">
        <v>222774583</v>
      </c>
      <c r="H98" s="14" t="str">
        <f>VLOOKUP(A98,'[1]AgencyTotalDebtPrintable (S)'!$A$4:$G$130,7,FALSE)</f>
        <v>Other</v>
      </c>
    </row>
    <row r="99" spans="1:8" ht="15.75" thickBot="1" x14ac:dyDescent="0.3">
      <c r="A99" s="14" t="s">
        <v>100</v>
      </c>
      <c r="B99" s="11">
        <v>10253</v>
      </c>
      <c r="C99" s="12">
        <v>0.10299999999999999</v>
      </c>
      <c r="D99" s="13">
        <v>2133</v>
      </c>
      <c r="E99" s="13">
        <v>4044</v>
      </c>
      <c r="F99" s="13">
        <v>11094645682</v>
      </c>
      <c r="G99" s="13">
        <v>1137564501</v>
      </c>
      <c r="H99" s="14" t="str">
        <f>VLOOKUP(A99,'[1]AgencyTotalDebtPrintable (S)'!$A$4:$G$130,7,FALSE)</f>
        <v>Other</v>
      </c>
    </row>
    <row r="100" spans="1:8" ht="15.75" thickBot="1" x14ac:dyDescent="0.3">
      <c r="A100" s="14" t="s">
        <v>101</v>
      </c>
      <c r="B100" s="11">
        <v>10204</v>
      </c>
      <c r="C100" s="12">
        <v>0.10199999999999999</v>
      </c>
      <c r="D100" s="13">
        <v>2843</v>
      </c>
      <c r="E100" s="13">
        <v>7048</v>
      </c>
      <c r="F100" s="13">
        <v>1971263978</v>
      </c>
      <c r="G100" s="13">
        <v>201146849</v>
      </c>
      <c r="H100" s="14" t="str">
        <f>VLOOKUP(A100,'[1]AgencyTotalDebtPrintable (S)'!$A$4:$G$130,7,FALSE)</f>
        <v>Other</v>
      </c>
    </row>
    <row r="101" spans="1:8" ht="15.75" thickBot="1" x14ac:dyDescent="0.3">
      <c r="A101" s="14" t="s">
        <v>102</v>
      </c>
      <c r="B101" s="11">
        <v>10073</v>
      </c>
      <c r="C101" s="12">
        <v>0.10100000000000001</v>
      </c>
      <c r="D101" s="13">
        <v>3082</v>
      </c>
      <c r="E101" s="13">
        <v>6356</v>
      </c>
      <c r="F101" s="13">
        <v>1127268631</v>
      </c>
      <c r="G101" s="13">
        <v>113548066</v>
      </c>
      <c r="H101" s="14" t="str">
        <f>VLOOKUP(A101,'[1]AgencyTotalDebtPrintable (S)'!$A$4:$G$130,7,FALSE)</f>
        <v>Other</v>
      </c>
    </row>
    <row r="102" spans="1:8" ht="15.75" thickBot="1" x14ac:dyDescent="0.3">
      <c r="A102" s="14" t="s">
        <v>103</v>
      </c>
      <c r="B102" s="11">
        <v>10032</v>
      </c>
      <c r="C102" s="12">
        <v>0.1</v>
      </c>
      <c r="D102" s="13">
        <v>1787</v>
      </c>
      <c r="E102" s="13">
        <v>5309</v>
      </c>
      <c r="F102" s="13">
        <v>1840535738</v>
      </c>
      <c r="G102" s="13">
        <v>184642843</v>
      </c>
      <c r="H102" s="14" t="str">
        <f>VLOOKUP(A102,'[1]AgencyTotalDebtPrintable (S)'!$A$4:$G$130,7,FALSE)</f>
        <v>Other</v>
      </c>
    </row>
    <row r="103" spans="1:8" ht="15.75" thickBot="1" x14ac:dyDescent="0.3">
      <c r="A103" s="14" t="s">
        <v>104</v>
      </c>
      <c r="B103" s="11">
        <v>9984</v>
      </c>
      <c r="C103" s="12">
        <v>0.1</v>
      </c>
      <c r="D103" s="13">
        <v>2551</v>
      </c>
      <c r="E103" s="13">
        <v>7505</v>
      </c>
      <c r="F103" s="13">
        <v>1531227506</v>
      </c>
      <c r="G103" s="13">
        <v>152881482</v>
      </c>
      <c r="H103" s="14" t="str">
        <f>VLOOKUP(A103,'[1]AgencyTotalDebtPrintable (S)'!$A$4:$G$130,7,FALSE)</f>
        <v>Other</v>
      </c>
    </row>
    <row r="104" spans="1:8" ht="15.75" thickBot="1" x14ac:dyDescent="0.3">
      <c r="A104" s="1" t="s">
        <v>105</v>
      </c>
      <c r="B104" s="2">
        <v>9813</v>
      </c>
      <c r="C104" s="3">
        <v>9.8000000000000004E-2</v>
      </c>
      <c r="D104" s="4">
        <v>2856</v>
      </c>
      <c r="E104" s="4">
        <v>7878</v>
      </c>
      <c r="F104" s="4">
        <v>4266731313</v>
      </c>
      <c r="G104" s="4">
        <v>418704635</v>
      </c>
      <c r="H104" s="14" t="str">
        <f>VLOOKUP(A104,'[1]AgencyTotalDebtPrintable (S)'!$A$4:$G$130,7,FALSE)</f>
        <v>Other</v>
      </c>
    </row>
    <row r="105" spans="1:8" ht="15.75" thickBot="1" x14ac:dyDescent="0.3">
      <c r="A105" s="1" t="s">
        <v>106</v>
      </c>
      <c r="B105" s="2">
        <v>9592</v>
      </c>
      <c r="C105" s="3">
        <v>9.6000000000000002E-2</v>
      </c>
      <c r="D105" s="4">
        <v>2025</v>
      </c>
      <c r="E105" s="4">
        <v>5080</v>
      </c>
      <c r="F105" s="4">
        <v>8427534414</v>
      </c>
      <c r="G105" s="4">
        <v>808386235</v>
      </c>
      <c r="H105" s="14" t="str">
        <f>VLOOKUP(A105,'[1]AgencyTotalDebtPrintable (S)'!$A$4:$G$130,7,FALSE)</f>
        <v>Other</v>
      </c>
    </row>
    <row r="106" spans="1:8" ht="15.75" thickBot="1" x14ac:dyDescent="0.3">
      <c r="A106" s="1" t="s">
        <v>107</v>
      </c>
      <c r="B106" s="2">
        <v>9471</v>
      </c>
      <c r="C106" s="3">
        <v>9.5000000000000001E-2</v>
      </c>
      <c r="D106" s="4">
        <v>2780</v>
      </c>
      <c r="E106" s="4">
        <v>7461</v>
      </c>
      <c r="F106" s="4">
        <v>1034580724</v>
      </c>
      <c r="G106" s="4">
        <v>97983188</v>
      </c>
      <c r="H106" s="14" t="str">
        <f>VLOOKUP(A106,'[1]AgencyTotalDebtPrintable (S)'!$A$4:$G$130,7,FALSE)</f>
        <v>Other</v>
      </c>
    </row>
    <row r="107" spans="1:8" ht="15.75" thickBot="1" x14ac:dyDescent="0.3">
      <c r="A107" s="1" t="s">
        <v>108</v>
      </c>
      <c r="B107" s="2">
        <v>9443</v>
      </c>
      <c r="C107" s="3">
        <v>9.4E-2</v>
      </c>
      <c r="D107" s="4">
        <v>2140</v>
      </c>
      <c r="E107" s="4">
        <v>4711</v>
      </c>
      <c r="F107" s="4">
        <v>7019729863</v>
      </c>
      <c r="G107" s="4">
        <v>662854532</v>
      </c>
      <c r="H107" s="14" t="str">
        <f>VLOOKUP(A107,'[1]AgencyTotalDebtPrintable (S)'!$A$4:$G$130,7,FALSE)</f>
        <v>Other</v>
      </c>
    </row>
    <row r="108" spans="1:8" ht="15.75" thickBot="1" x14ac:dyDescent="0.3">
      <c r="A108" s="5" t="s">
        <v>28</v>
      </c>
      <c r="B108" s="2">
        <v>9344</v>
      </c>
      <c r="C108" s="3">
        <v>9.2999999999999999E-2</v>
      </c>
      <c r="D108" s="4">
        <v>4131</v>
      </c>
      <c r="E108" s="4">
        <v>14108</v>
      </c>
      <c r="F108" s="4">
        <v>64183598</v>
      </c>
      <c r="G108" s="4">
        <v>5997021</v>
      </c>
      <c r="H108" s="15" t="str">
        <f>VLOOKUP(A108,'[1]AgencyTotalDebtPrintable (S)'!$A$4:$G$130,7,FALSE)</f>
        <v>Black</v>
      </c>
    </row>
    <row r="109" spans="1:8" ht="15.75" thickBot="1" x14ac:dyDescent="0.3">
      <c r="A109" s="1" t="s">
        <v>109</v>
      </c>
      <c r="B109" s="2">
        <v>9334</v>
      </c>
      <c r="C109" s="3">
        <v>9.2999999999999999E-2</v>
      </c>
      <c r="D109" s="4">
        <v>2500</v>
      </c>
      <c r="E109" s="4">
        <v>5875</v>
      </c>
      <c r="F109" s="4">
        <v>1556127382</v>
      </c>
      <c r="G109" s="4">
        <v>145245741</v>
      </c>
      <c r="H109" s="14" t="str">
        <f>VLOOKUP(A109,'[1]AgencyTotalDebtPrintable (S)'!$A$4:$G$130,7,FALSE)</f>
        <v>Other</v>
      </c>
    </row>
    <row r="110" spans="1:8" ht="15.75" thickBot="1" x14ac:dyDescent="0.3">
      <c r="A110" s="1" t="s">
        <v>110</v>
      </c>
      <c r="B110" s="2">
        <v>9249</v>
      </c>
      <c r="C110" s="3">
        <v>9.1999999999999998E-2</v>
      </c>
      <c r="D110" s="4">
        <v>2453</v>
      </c>
      <c r="E110" s="4">
        <v>7259</v>
      </c>
      <c r="F110" s="4">
        <v>117173102</v>
      </c>
      <c r="G110" s="4">
        <v>10837522</v>
      </c>
      <c r="H110" s="14" t="str">
        <f>VLOOKUP(A110,'[1]AgencyTotalDebtPrintable (S)'!$A$4:$G$130,7,FALSE)</f>
        <v>Other</v>
      </c>
    </row>
    <row r="111" spans="1:8" ht="15.75" thickBot="1" x14ac:dyDescent="0.3">
      <c r="A111" s="1" t="s">
        <v>111</v>
      </c>
      <c r="B111" s="2">
        <v>9152</v>
      </c>
      <c r="C111" s="3">
        <v>9.1999999999999998E-2</v>
      </c>
      <c r="D111" s="4">
        <v>1999</v>
      </c>
      <c r="E111" s="4">
        <v>4962</v>
      </c>
      <c r="F111" s="4">
        <v>1833871610</v>
      </c>
      <c r="G111" s="4">
        <v>167828976</v>
      </c>
      <c r="H111" s="14" t="str">
        <f>VLOOKUP(A111,'[1]AgencyTotalDebtPrintable (S)'!$A$4:$G$130,7,FALSE)</f>
        <v>Other</v>
      </c>
    </row>
    <row r="112" spans="1:8" ht="15.75" thickBot="1" x14ac:dyDescent="0.3">
      <c r="A112" s="1" t="s">
        <v>112</v>
      </c>
      <c r="B112" s="2">
        <v>9074</v>
      </c>
      <c r="C112" s="3">
        <v>9.0999999999999998E-2</v>
      </c>
      <c r="D112" s="4">
        <v>2434</v>
      </c>
      <c r="E112" s="4">
        <v>9032</v>
      </c>
      <c r="F112" s="4">
        <v>213421738</v>
      </c>
      <c r="G112" s="4">
        <v>19366335</v>
      </c>
      <c r="H112" s="14" t="str">
        <f>VLOOKUP(A112,'[1]AgencyTotalDebtPrintable (S)'!$A$4:$G$130,7,FALSE)</f>
        <v>Other</v>
      </c>
    </row>
    <row r="113" spans="1:8" ht="15.75" thickBot="1" x14ac:dyDescent="0.3">
      <c r="A113" s="1" t="s">
        <v>113</v>
      </c>
      <c r="B113" s="2">
        <v>8976</v>
      </c>
      <c r="C113" s="3">
        <v>0.09</v>
      </c>
      <c r="D113" s="4">
        <v>2315</v>
      </c>
      <c r="E113" s="4">
        <v>5436</v>
      </c>
      <c r="F113" s="4">
        <v>6506103506</v>
      </c>
      <c r="G113" s="4">
        <v>583988906</v>
      </c>
      <c r="H113" s="14" t="str">
        <f>VLOOKUP(A113,'[1]AgencyTotalDebtPrintable (S)'!$A$4:$G$130,7,FALSE)</f>
        <v>Other</v>
      </c>
    </row>
    <row r="114" spans="1:8" ht="15.75" thickBot="1" x14ac:dyDescent="0.3">
      <c r="A114" s="1" t="s">
        <v>114</v>
      </c>
      <c r="B114" s="2">
        <v>8976</v>
      </c>
      <c r="C114" s="3">
        <v>0.09</v>
      </c>
      <c r="D114" s="4">
        <v>2080</v>
      </c>
      <c r="E114" s="4">
        <v>4474</v>
      </c>
      <c r="F114" s="4">
        <v>9529713510</v>
      </c>
      <c r="G114" s="4">
        <v>855376926</v>
      </c>
      <c r="H114" s="14" t="str">
        <f>VLOOKUP(A114,'[1]AgencyTotalDebtPrintable (S)'!$A$4:$G$130,7,FALSE)</f>
        <v>Other</v>
      </c>
    </row>
    <row r="115" spans="1:8" ht="15.75" thickBot="1" x14ac:dyDescent="0.3">
      <c r="A115" s="1" t="s">
        <v>115</v>
      </c>
      <c r="B115" s="2">
        <v>8972</v>
      </c>
      <c r="C115" s="3">
        <v>0.09</v>
      </c>
      <c r="D115" s="4">
        <v>2339</v>
      </c>
      <c r="E115" s="4">
        <v>6419</v>
      </c>
      <c r="F115" s="4">
        <v>7314548298</v>
      </c>
      <c r="G115" s="4">
        <v>656277097</v>
      </c>
      <c r="H115" s="14" t="str">
        <f>VLOOKUP(A115,'[1]AgencyTotalDebtPrintable (S)'!$A$4:$G$130,7,FALSE)</f>
        <v>Other</v>
      </c>
    </row>
    <row r="116" spans="1:8" ht="15.75" thickBot="1" x14ac:dyDescent="0.3">
      <c r="A116" s="1" t="s">
        <v>116</v>
      </c>
      <c r="B116" s="2">
        <v>8789</v>
      </c>
      <c r="C116" s="3">
        <v>8.7999999999999995E-2</v>
      </c>
      <c r="D116" s="4">
        <v>2384</v>
      </c>
      <c r="E116" s="4">
        <v>4739</v>
      </c>
      <c r="F116" s="4">
        <v>3340149364</v>
      </c>
      <c r="G116" s="4">
        <v>293557348</v>
      </c>
      <c r="H116" s="14" t="str">
        <f>VLOOKUP(A116,'[1]AgencyTotalDebtPrintable (S)'!$A$4:$G$130,7,FALSE)</f>
        <v>Other</v>
      </c>
    </row>
    <row r="117" spans="1:8" ht="15.75" thickBot="1" x14ac:dyDescent="0.3">
      <c r="A117" s="1" t="s">
        <v>117</v>
      </c>
      <c r="B117" s="2">
        <v>8741</v>
      </c>
      <c r="C117" s="3">
        <v>8.6999999999999994E-2</v>
      </c>
      <c r="D117" s="4">
        <v>3048</v>
      </c>
      <c r="E117" s="4">
        <v>9525</v>
      </c>
      <c r="F117" s="4">
        <v>93088652</v>
      </c>
      <c r="G117" s="4">
        <v>8136774</v>
      </c>
      <c r="H117" s="14" t="str">
        <f>VLOOKUP(A117,'[1]AgencyTotalDebtPrintable (S)'!$A$4:$G$130,7,FALSE)</f>
        <v>Other</v>
      </c>
    </row>
    <row r="118" spans="1:8" ht="15.75" thickBot="1" x14ac:dyDescent="0.3">
      <c r="A118" s="1" t="s">
        <v>118</v>
      </c>
      <c r="B118" s="2">
        <v>8677</v>
      </c>
      <c r="C118" s="3">
        <v>8.6999999999999994E-2</v>
      </c>
      <c r="D118" s="4">
        <v>2315</v>
      </c>
      <c r="E118" s="4">
        <v>5494</v>
      </c>
      <c r="F118" s="4">
        <v>10836993665</v>
      </c>
      <c r="G118" s="4">
        <v>940318083</v>
      </c>
      <c r="H118" s="14" t="str">
        <f>VLOOKUP(A118,'[1]AgencyTotalDebtPrintable (S)'!$A$4:$G$130,7,FALSE)</f>
        <v>Other</v>
      </c>
    </row>
    <row r="119" spans="1:8" ht="15.75" thickBot="1" x14ac:dyDescent="0.3">
      <c r="A119" s="1" t="s">
        <v>119</v>
      </c>
      <c r="B119" s="2">
        <v>8562</v>
      </c>
      <c r="C119" s="3">
        <v>8.5999999999999993E-2</v>
      </c>
      <c r="D119" s="4">
        <v>2315</v>
      </c>
      <c r="E119" s="4">
        <v>6434</v>
      </c>
      <c r="F119" s="4">
        <v>3237553331</v>
      </c>
      <c r="G119" s="4">
        <v>277185185</v>
      </c>
      <c r="H119" s="14" t="str">
        <f>VLOOKUP(A119,'[1]AgencyTotalDebtPrintable (S)'!$A$4:$G$130,7,FALSE)</f>
        <v>Other</v>
      </c>
    </row>
    <row r="120" spans="1:8" ht="15.75" thickBot="1" x14ac:dyDescent="0.3">
      <c r="A120" s="1" t="s">
        <v>120</v>
      </c>
      <c r="B120" s="2">
        <v>8341</v>
      </c>
      <c r="C120" s="3">
        <v>8.3000000000000004E-2</v>
      </c>
      <c r="D120" s="4">
        <v>1929</v>
      </c>
      <c r="E120" s="4">
        <v>4699</v>
      </c>
      <c r="F120" s="4">
        <v>10357822058</v>
      </c>
      <c r="G120" s="4">
        <v>863970097</v>
      </c>
      <c r="H120" s="14" t="str">
        <f>VLOOKUP(A120,'[1]AgencyTotalDebtPrintable (S)'!$A$4:$G$130,7,FALSE)</f>
        <v>Other</v>
      </c>
    </row>
    <row r="121" spans="1:8" ht="15.75" thickBot="1" x14ac:dyDescent="0.3">
      <c r="A121" s="1" t="s">
        <v>121</v>
      </c>
      <c r="B121" s="2">
        <v>8000</v>
      </c>
      <c r="C121" s="3">
        <v>0.08</v>
      </c>
      <c r="D121" s="4">
        <v>2267</v>
      </c>
      <c r="E121" s="4">
        <v>5960</v>
      </c>
      <c r="F121" s="4">
        <v>150488220</v>
      </c>
      <c r="G121" s="4">
        <v>12039149</v>
      </c>
      <c r="H121" s="14" t="str">
        <f>VLOOKUP(A121,'[1]AgencyTotalDebtPrintable (S)'!$A$4:$G$130,7,FALSE)</f>
        <v>Other</v>
      </c>
    </row>
    <row r="122" spans="1:8" ht="15.75" thickBot="1" x14ac:dyDescent="0.3">
      <c r="A122" s="1" t="s">
        <v>122</v>
      </c>
      <c r="B122" s="2">
        <v>7836</v>
      </c>
      <c r="C122" s="3">
        <v>7.8E-2</v>
      </c>
      <c r="D122" s="4">
        <v>2211</v>
      </c>
      <c r="E122" s="4">
        <v>2302</v>
      </c>
      <c r="F122" s="4">
        <v>830188146</v>
      </c>
      <c r="G122" s="4">
        <v>65050069</v>
      </c>
      <c r="H122" s="14" t="str">
        <f>VLOOKUP(A122,'[1]AgencyTotalDebtPrintable (S)'!$A$4:$G$130,7,FALSE)</f>
        <v>Other</v>
      </c>
    </row>
    <row r="123" spans="1:8" ht="15.75" thickBot="1" x14ac:dyDescent="0.3">
      <c r="A123" s="1" t="s">
        <v>123</v>
      </c>
      <c r="B123" s="2">
        <v>7682</v>
      </c>
      <c r="C123" s="3">
        <v>7.6999999999999999E-2</v>
      </c>
      <c r="D123" s="4">
        <v>2457</v>
      </c>
      <c r="E123" s="4">
        <v>4789</v>
      </c>
      <c r="F123" s="4">
        <v>1128156554</v>
      </c>
      <c r="G123" s="4">
        <v>86660460</v>
      </c>
      <c r="H123" s="14" t="str">
        <f>VLOOKUP(A123,'[1]AgencyTotalDebtPrintable (S)'!$A$4:$G$130,7,FALSE)</f>
        <v>Other</v>
      </c>
    </row>
    <row r="124" spans="1:8" ht="15.75" thickBot="1" x14ac:dyDescent="0.3">
      <c r="A124" s="1" t="s">
        <v>124</v>
      </c>
      <c r="B124" s="2">
        <v>7514</v>
      </c>
      <c r="C124" s="3">
        <v>7.4999999999999997E-2</v>
      </c>
      <c r="D124" s="4">
        <v>2254</v>
      </c>
      <c r="E124" s="4">
        <v>4248</v>
      </c>
      <c r="F124" s="4">
        <v>5146405910</v>
      </c>
      <c r="G124" s="4">
        <v>386702255</v>
      </c>
      <c r="H124" s="14" t="str">
        <f>VLOOKUP(A124,'[1]AgencyTotalDebtPrintable (S)'!$A$4:$G$130,7,FALSE)</f>
        <v>Other</v>
      </c>
    </row>
    <row r="125" spans="1:8" ht="15.75" thickBot="1" x14ac:dyDescent="0.3">
      <c r="A125" s="1" t="s">
        <v>125</v>
      </c>
      <c r="B125" s="2">
        <v>7235</v>
      </c>
      <c r="C125" s="3">
        <v>7.1999999999999995E-2</v>
      </c>
      <c r="D125" s="4">
        <v>2305</v>
      </c>
      <c r="E125" s="4">
        <v>5684</v>
      </c>
      <c r="F125" s="4">
        <v>841269878</v>
      </c>
      <c r="G125" s="4">
        <v>60862767</v>
      </c>
      <c r="H125" s="14" t="str">
        <f>VLOOKUP(A125,'[1]AgencyTotalDebtPrintable (S)'!$A$4:$G$130,7,FALSE)</f>
        <v>Other</v>
      </c>
    </row>
    <row r="126" spans="1:8" ht="15.75" thickBot="1" x14ac:dyDescent="0.3">
      <c r="A126" s="1" t="s">
        <v>126</v>
      </c>
      <c r="B126" s="2">
        <v>6885</v>
      </c>
      <c r="C126" s="3">
        <v>6.9000000000000006E-2</v>
      </c>
      <c r="D126" s="4">
        <v>2298</v>
      </c>
      <c r="E126" s="4">
        <v>6275</v>
      </c>
      <c r="F126" s="4">
        <v>1767957702</v>
      </c>
      <c r="G126" s="4">
        <v>121731058</v>
      </c>
      <c r="H126" s="14" t="str">
        <f>VLOOKUP(A126,'[1]AgencyTotalDebtPrintable (S)'!$A$4:$G$130,7,FALSE)</f>
        <v>Other</v>
      </c>
    </row>
    <row r="128" spans="1:8" ht="15.75" thickBot="1" x14ac:dyDescent="0.3">
      <c r="A128" s="16" t="s">
        <v>129</v>
      </c>
    </row>
    <row r="129" spans="1:1" ht="15.75" thickBot="1" x14ac:dyDescent="0.3">
      <c r="A129" s="15" t="s">
        <v>131</v>
      </c>
    </row>
    <row r="130" spans="1:1" ht="15.75" thickBot="1" x14ac:dyDescent="0.3">
      <c r="A130" s="1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2021-06-02T18:06:31Z</dcterms:modified>
</cp:coreProperties>
</file>